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72" yWindow="348" windowWidth="17892" windowHeight="8472"/>
  </bookViews>
  <sheets>
    <sheet name="Sheet_3" sheetId="1" r:id="rId1"/>
  </sheets>
  <calcPr calcId="0"/>
</workbook>
</file>

<file path=xl/calcChain.xml><?xml version="1.0" encoding="utf-8"?>
<calcChain xmlns="http://schemas.openxmlformats.org/spreadsheetml/2006/main">
  <c r="Q36" i="1" l="1"/>
  <c r="T36" i="1"/>
  <c r="Q35" i="1"/>
  <c r="Q33" i="1"/>
  <c r="T37" i="1"/>
  <c r="R162" i="1"/>
</calcChain>
</file>

<file path=xl/sharedStrings.xml><?xml version="1.0" encoding="utf-8"?>
<sst xmlns="http://schemas.openxmlformats.org/spreadsheetml/2006/main" count="1422" uniqueCount="710">
  <si>
    <t xml:space="preserve">What is the name / running title of the project ? </t>
  </si>
  <si>
    <t>What is the main research question/objective ?</t>
  </si>
  <si>
    <t>What is/was the duration of the project?  (leave end date blank if project is ongoing)</t>
  </si>
  <si>
    <t xml:space="preserve">What type of research did/does the project undertake ? </t>
  </si>
  <si>
    <t xml:space="preserve">If efficacy or effectiveness evaluation is the main goal, what study design was used ? </t>
  </si>
  <si>
    <t>What is the status of the project ?</t>
  </si>
  <si>
    <t>What are the major &lt;b&gt;National&lt;/b&gt; scientific or research project collaborations for this project ? Please list.</t>
  </si>
  <si>
    <t>What are the major &lt;b&gt;International&lt;/b&gt; scientific or research project collaborations for this project ? Please list:</t>
  </si>
  <si>
    <t>Have the main results / findings been disseminated through conferences, meetings etc ?</t>
  </si>
  <si>
    <t>What were the sources of funding for this project ? Please provide details of funder(s) and amounts if possible:</t>
  </si>
  <si>
    <t>Thanks for this information. Can you add details for another project?</t>
  </si>
  <si>
    <t>None</t>
  </si>
  <si>
    <t>Method/intervention development</t>
  </si>
  <si>
    <t>Efficacy evaluation</t>
  </si>
  <si>
    <t>Effectiveness evaluation</t>
  </si>
  <si>
    <t>Cost-effectiveness</t>
  </si>
  <si>
    <t>Implementation</t>
  </si>
  <si>
    <t>Science for Prevention Academic Network (SPAN)</t>
  </si>
  <si>
    <t>To build a network of prevention scientists across Europe, with a focus on education and training</t>
  </si>
  <si>
    <t>Capacity Development</t>
  </si>
  <si>
    <t>Survey research</t>
  </si>
  <si>
    <t>Data collection</t>
  </si>
  <si>
    <t>2 partners in the UK (2 Universities)</t>
  </si>
  <si>
    <t>32 partners from 25 countries across Europe</t>
  </si>
  <si>
    <t>No</t>
  </si>
  <si>
    <t>(European Commission) (â‚¬600,000)</t>
  </si>
  <si>
    <t>Yes, I can</t>
  </si>
  <si>
    <t>SHARPP and TATI Alcohol Misuse Prevention Programme (STAMPP): cluster randomised controlled trial</t>
  </si>
  <si>
    <t>What is the effectiveness and cost-effectiveness of this combined alcohol education programme?</t>
  </si>
  <si>
    <t>â€œPhysical activity and sedentary lifestyle among adolescents in vocational schools: a behaviour change intervention trialâ€</t>
  </si>
  <si>
    <t>Design and test an intervention to promote physical activity among vocational college adolescents</t>
  </si>
  <si>
    <t>12/31/2017</t>
  </si>
  <si>
    <t>Experimental (RCT)</t>
  </si>
  <si>
    <t>Pilot study</t>
  </si>
  <si>
    <t>UKK institute, Finland  National Institute for Health and Welfare, Finland</t>
  </si>
  <si>
    <t>Newcastle University, UK  University of Amsterdam  University of Cambridge</t>
  </si>
  <si>
    <t>Ministry of culture and education Finland  Ministry of social and health affairs</t>
  </si>
  <si>
    <t>No, take me to the next section</t>
  </si>
  <si>
    <t>charmaine.gauci@gov.mt</t>
  </si>
  <si>
    <t>European School Survey Project on Alcohol and other Drugs (ESPAD Greece)</t>
  </si>
  <si>
    <t>Prevalence and characteristics of substance use and related risk factors</t>
  </si>
  <si>
    <t>12/31/2012</t>
  </si>
  <si>
    <t>Cross-sectional; exploratory</t>
  </si>
  <si>
    <t>Concluded</t>
  </si>
  <si>
    <t>Collaboration with the Greek Organisation against Drugs (OKANA) and with 69 out of the 71 Prevention Centres currently operating in the field of drug prevention in Greece. Collaborations have also developed with staff members of Universities around the country.</t>
  </si>
  <si>
    <t>UMHRI is part of the international ESPAD network of institutions.</t>
  </si>
  <si>
    <t>Yes, done (please list)</t>
  </si>
  <si>
    <t>Results have been publicly available via the project full report (available online in Greek); they have been also presented in (mostly) national conferences and events; data analyses have also led to more than 10 papers published in international peer reviewed scientific journals; ESPAD data are reported in many reports published by other organisations.</t>
  </si>
  <si>
    <t>The Greek Organisation Against Drugs (OKANA) funded the most recent ESPAD survey</t>
  </si>
  <si>
    <t>The Health Behaviour in School-aged Children reasearch project (HBSC-Greece)</t>
  </si>
  <si>
    <t>Research in health promoting and health risk behaviours in children aged 11, 13 and 15 years</t>
  </si>
  <si>
    <t>12/31/2015</t>
  </si>
  <si>
    <t>Randomised HPV testing for cervical cancer screening</t>
  </si>
  <si>
    <t>Whether Human Papillomavirus tests apply to cervical cancer screening programmes</t>
  </si>
  <si>
    <t>12/31/2016</t>
  </si>
  <si>
    <t>Randomised implementation (i.e.random allocations but without double-blinding)</t>
  </si>
  <si>
    <t>Planning and piloting</t>
  </si>
  <si>
    <t>Screening laboratories, national Institute for Health and Welfare, University of Helsinki</t>
  </si>
  <si>
    <t>International Agnecy for Research on Cancer (IARC, Lyon); other screening evaluation centres in several other countries</t>
  </si>
  <si>
    <t>in  large number of conference presentations, scientific articles, writings in public domain, and doctoral dissertations</t>
  </si>
  <si>
    <t>EU action programme Europe Against Cancer; The Academy of Finland; the national cancer research funds</t>
  </si>
  <si>
    <t>Evaluation of breast cancer screening</t>
  </si>
  <si>
    <t>What is the impact of breast cancer screening on incidence of and mortality from the disease</t>
  </si>
  <si>
    <t>HBSC study</t>
  </si>
  <si>
    <t>behviour of adoloscents</t>
  </si>
  <si>
    <t>HBSC collaborating centre</t>
  </si>
  <si>
    <t>still collecting data</t>
  </si>
  <si>
    <t>government</t>
  </si>
  <si>
    <t>Food consumption survey</t>
  </si>
  <si>
    <t>food consumption patterns of maltese population</t>
  </si>
  <si>
    <t>Health behaviour of young adults</t>
  </si>
  <si>
    <t>find crucial factors of health behaviour patterns</t>
  </si>
  <si>
    <t>Publication</t>
  </si>
  <si>
    <t>UAM, UMP of PoznaÅ„, FUAM</t>
  </si>
  <si>
    <t>conferences, articles, innovative project implamantation</t>
  </si>
  <si>
    <t>Polish Ministry of Science and Higher Education grant</t>
  </si>
  <si>
    <t>SHIPSAN ACT</t>
  </si>
  <si>
    <t>The impact on maritime transport of health threats due to biological, chemical and radiological agents</t>
  </si>
  <si>
    <t>Observational (case control, cohort, ecological study)</t>
  </si>
  <si>
    <t>World Health Organization (WHO), the European Centre for Disease Control (ECDC), the Vessel Sanitation Program of the Centers of Disease Control and Prevention (VSP CDC) and the International Maritime Organization (IMO). T</t>
  </si>
  <si>
    <t>Yes, planned</t>
  </si>
  <si>
    <t>The program is funded by DG SANCO under the Health Programme 2008-2013. It has a total budget of 2.6 million. (January 2013-December 2015).</t>
  </si>
  <si>
    <t>HÃ¶gskolan Kristianstad / Lunds universitet</t>
  </si>
  <si>
    <t>Att fÃ¶rebygga psykisk ohÃ¤lsa hos ungdomar med hjÃ¤lp av systematiska skolbaserade insatser - en utvÃ¤rderingsstudie i skolmiljÃ¶</t>
  </si>
  <si>
    <t>FÃ¶rebygger det skolbaserade preventionsprogrammet Disa psykisk ohÃ¤lsa?</t>
  </si>
  <si>
    <t>02/15/2012</t>
  </si>
  <si>
    <t>02/15/2016</t>
  </si>
  <si>
    <t>Quasi experimental</t>
  </si>
  <si>
    <t>Garmy P, Jakobsson U, Steen Carlsson K, Berg A, Clausson EK. Evaluation of a school-based program aimed at preventing depressive symptoms in adolescents. Journal of School Nursing. E-pub ahead of print (2014 Feb).    Garmy P, Berg A, Clausson EK. (2014) Supporting positive mental health development in adolescents with a group cognitive intervention â€“ Experience of school health professionals. British Journal of School Nursing. 9(1):24-29.</t>
  </si>
  <si>
    <t>VÃ¥rdfÃ¶rbundets hÃ¤lsoekonomiska doktorandstipendium (200 000kr), Stiftelsen Marcus och Amalia Wallenbergs minnesfond (37 000+75 000kr), Stiftelsen Brand- och livfÃ¶rsÃ¤kringsaktiebolaget SkÃ¥nes jubileumsfond (53 000kr), Jerringfonden (90 000kr), Clas Groschinskys minnesfond (100 000kr), Gyllenstiernska Krapperupsstiftelsen (150 000kr), SSSH (10 000kr)</t>
  </si>
  <si>
    <t>DEPLAN study</t>
  </si>
  <si>
    <t>to evaluate the impact on dietary and activity habits of a non-intensive, community based lifestyle intervention for type 2 diabetes prevention, in high-risk Greek individuals.</t>
  </si>
  <si>
    <t>1.	Makrilakis K, Grammatikou S, Liatis S, Kontogianni M, Perrea D,  Dimosthenopoulos C, Poulia KA, Katsilambros N. The effect of a non-intensive community-based lifestyle intervention on the prevalence of metabolic syndrome. The DEPLAN study in Greece. Hormones (Athens). 2012 Jul-Sep;11(3):316-24.   2.	Kontogianni MD, Liatis S, Grammatikou S, Perrea D, Katsilambros N, Makrilakis K. Changes in dietary habits and their association with metabolic markers after a non-intensive, community-based lifestyle intervention to prevent type 2 diabetes, in Greece. The DEPLAN study. Diabetes Res Clin Pract. 2012 Feb;95(2):207-14.   3.	Makrilakis K, Liatis S, Grammatikou S, Perrea D, Katsilambros N. Implementation and effectiveness of the first community lifestyle intervention programme to prevent Type 2 diabetes in Greece. The DE-PLAN study. Diabet Med. 2010 Apr;27(4):459-65</t>
  </si>
  <si>
    <t>European Commission, Public health</t>
  </si>
  <si>
    <t>HOW YES NO</t>
  </si>
  <si>
    <t>IMPROVING LEARNING SKILLS</t>
  </si>
  <si>
    <t>02/15/2008</t>
  </si>
  <si>
    <t>Health promotion for people working in the social enterprise sector</t>
  </si>
  <si>
    <t>Feasibility and evaluation of interventions in the social enterprise sector</t>
  </si>
  <si>
    <t>contacts with the representative organisations of the social Enterprise sector; the project is part of the Policy Research Center for Welfare, Family and Health</t>
  </si>
  <si>
    <t>contacts with researchers on this topic in The Netherlands</t>
  </si>
  <si>
    <t>Flemish governement</t>
  </si>
  <si>
    <t>ENERGY project</t>
  </si>
  <si>
    <t>development and evaluation of an intervention to reduce sedentary behaviour</t>
  </si>
  <si>
    <t>10/31/2011</t>
  </si>
  <si>
    <t>Anxiety and depression in life span perspectives</t>
  </si>
  <si>
    <t>The aim of the research is to investigate risk and protective factors for the occurrence of depression and anxiety, and to establish the nature of the relation between these two phenomena in a lifespan perspective.</t>
  </si>
  <si>
    <t>12/31/2013</t>
  </si>
  <si>
    <t>http://bib.irb.hr/lista-radova?sif_proj=130-1301675-1389&amp;period=2007</t>
  </si>
  <si>
    <t>Ministry of science and education</t>
  </si>
  <si>
    <t>Mental health in general practice</t>
  </si>
  <si>
    <t>Combined</t>
  </si>
  <si>
    <t>University of Debrecen, Faculty of Health Sciences</t>
  </si>
  <si>
    <t>Swiss-Hungarian project</t>
  </si>
  <si>
    <t>Several research lines</t>
  </si>
  <si>
    <t>oral health in elderly, in social deprived, people with disabilities</t>
  </si>
  <si>
    <t>10/22/2010</t>
  </si>
  <si>
    <t>www.ugent.be</t>
  </si>
  <si>
    <t>External industry</t>
  </si>
  <si>
    <t>endometrial cancer</t>
  </si>
  <si>
    <t>effectiveness of treatment</t>
  </si>
  <si>
    <t>12/31/2020</t>
  </si>
  <si>
    <t>Time series</t>
  </si>
  <si>
    <t>-</t>
  </si>
  <si>
    <t>pamflets  VVOG</t>
  </si>
  <si>
    <t>NGO : RCT (Research in Cancer treatment)</t>
  </si>
  <si>
    <t>Risk and protective factors assessment to plan children's and youth activities in order to propose priorities for preventive actions</t>
  </si>
  <si>
    <t>Need assessment and targeted interventions</t>
  </si>
  <si>
    <t>Local funding - The Town of Velika Gorica</t>
  </si>
  <si>
    <t>Assessment of risk and protective factors in youth of the city of Velika Gorica with the purpose of drug abuse and other problem behaviour prevention strategy</t>
  </si>
  <si>
    <t>Brighter Futures RCTs</t>
  </si>
  <si>
    <t>Examining impact of PATHS, Triple P and Incredible Years</t>
  </si>
  <si>
    <t>Papers:  Little, M., Berry, V., Morpeth, L., Blower, S., Axford, N., Taylor, R., Bywater, T., Lehtonen, M. &amp; Tobin, K. (2012) â€˜The impact of three evidence-based programmes delivered in public systems in Birmingham, UKâ€™, International Journal of Conflict and Violence 6 (2), 260-272.    Axford, N., Lehtonen, M., Tobin, K., Kaoukji, D. &amp; Berry, V. (2012) â€˜Engaging parents in parenting programs: lessons from research and practiceâ€™, Children and Youth Services Review 34 (10), 2061-2071.    3 other papers (one per trial) in preparation    Conferences:  2013: European Society for Prevention Research 4th Annual Conference, Paris, France, November: The transportability of evidence-based programmes: conceptual issues and empirical examples (Symposium: Nick Axford, Vashti Berry, Frances Gardner and Judy Hutchings)    2013: Institute for Effective Education Annual Conference, York, UK, March: PATHS to success? Lessons from implementing and evaluating a social-emotional learning programme in primary schools (Nick Axford)    2012: European Society for Prevention Research 3rd Annual Conference, Krakow, Poland, December: The social and financial impact of a portfolio of evidence-based programmes targeting selected risk factors in the child population in Birmingham, England (Poster presentation: Michael Little, Vashti Berry, Nick Axford, Louise Morpeth, Sarah Blower, Rod Taylor, Tracey Bywater, Minna Lehtonen and Kate Tobin)</t>
  </si>
  <si>
    <t>Birmingham City Council</t>
  </si>
  <si>
    <t>Realising Ambition</t>
  </si>
  <si>
    <t>Preventing youth crime - programme replication / development and evaluation</t>
  </si>
  <si>
    <t>EVALUATING THE IMPACT OF STRUCTURAL POLICIES ON HEALTH INEQUALITIES AND THEIR SOCIAL DETERMINANTS AND FOSTERING CHANGE (SOPHIE)</t>
  </si>
  <si>
    <t>Perception of neighborhood and health risk behaviors - PragueÂ´s teenagers</t>
  </si>
  <si>
    <t>05/31/2011</t>
  </si>
  <si>
    <t>05/31/2015</t>
  </si>
  <si>
    <t>- To develop  a synthesis of the current knowledge  on impact on  health risk inequalities  of the built environment and the related policies  - Cooperation of strategies with key local stakeholders and interested institutions in the form of a specialized</t>
  </si>
  <si>
    <t>Seventh Framework European Programme</t>
  </si>
  <si>
    <t>Implementation of evidence-based prevention program of socio-emotional learning through science evaluation and itâ€™s application into Croatian kindergartens and primary schools (PATHS-RASTEM)</t>
  </si>
  <si>
    <t>Evaluation of universal program for socio-emotional development (PATHS-RASTEM)</t>
  </si>
  <si>
    <t>06/30/2012</t>
  </si>
  <si>
    <t>Collaboration of the faculty of Education and Rehabilitation Sciences, University of Zagreb with the Ministry of Education and Rehabilitation Sciences, City of Zagreb, Department for Education, City of Rijeka, Public Health Instutute of Primorsko-Goranska County, The Region of Istria and Department fro Health and Social Care</t>
  </si>
  <si>
    <t>Penn State University and Centre for Prevention Research at Penn State University</t>
  </si>
  <si>
    <t>- PATHS conference in Harrisburg, USA  - PATHS conference in Manchester, UK  - 3rd International Congress of Emotional Intelligence, Opatija, Croatia  - 3rd ENSEC conference in Manchester, UK  - 8th International scientific conference of Faculy of Educati</t>
  </si>
  <si>
    <t>Unity through Knowledge Fund, World Bank, Croatian Ministry of Science, Education and Sports, local communities (City of Zagreb, City of Rijeka, Region of Istria)  - the whole amount was one million kunas</t>
  </si>
  <si>
    <t>European Assessment Protocol for Childrenâ€™s SEL Skills (EAP_SEL)</t>
  </si>
  <si>
    <t>1.	To develop and validate an electronic multidimensional evaluation system able to highlight the development of emotional complexity than some cross-sectional dimensions. 2.	To evaluate the ICT efficacy for the socio-emotional skills assessment in classroom. 3.	To evaluate the team work efficacy in training teachers coming from different countries by sharing the same education practices. 4.	To put at the teachersâ€™ disposal a set of programs and tools to carry out a series of parallel experimentations within the countries involved in the project, in order to state and share the teaching â€œbest practices. 5.	To develop an innovative set of measures for the SEL assessment for kids from 6 to 10 years 6.	To enable the wide European usage of all project products through the ICT web platform  7.	To form a European Committee for SEL assessment.</t>
  </si>
  <si>
    <t>Cardiovascular Risk in Young Finns Study</t>
  </si>
  <si>
    <t>Tracking of physical activity from childhood to adulthood and its impact on adult health</t>
  </si>
  <si>
    <t>12/31/2011</t>
  </si>
  <si>
    <t>* European College of Sport and Sciences  * International Congress on Physical Activity and Public Health  *Sport for All Congress</t>
  </si>
  <si>
    <t>* Finnish Ministry of Education and Culture  * Academy of Finland  * Juho Vainio Foundation</t>
  </si>
  <si>
    <t>Preparedness for life transitions</t>
  </si>
  <si>
    <t>Developing, implementing and evaluating youth gambling prevention program â€œWho really wins?â€</t>
  </si>
  <si>
    <t>To develop youth prevention gambling program, to implement it in its pilot version, to evaluate it and modify after evaluation results with the aim to create effective gambling prevention program.</t>
  </si>
  <si>
    <t>Stakeholders who support the project both financially and organizationally are:  1. Croatian Ministry of Science, Education and Sport  2. Croatian Teacher Training Agency  3. Croatian Lottery</t>
  </si>
  <si>
    <t>Collaborations have been made at international conferences. Collaboration with prof. Derevensky and prof. Gupta from McGill University in Canada, and some other professionals from European universities.</t>
  </si>
  <si>
    <t>1.	Some Characteristics of Adolescent Gamblers in Croatia (2010), The Fifth International Conference on Interdisciplinary Social Sciences, Cambridge, Great Britain    2.	Exploring Youth Gambling in Croatia â€“ pilot research results (2010), The 8th European Conference on Gambling Studies and Policy Issues, Vienna, Austria    3.	Gambling Characteristics of Zagreb Adolescents (2010), 3rd Croatian Congress of Social Pedagogues, Zagreb, Hrvatska    4.	Gambling of Adolescents in Zagreb â€“ the role of psychopathic traits, risk and delinquent behavior (2011), 20th Days of Ramiro and Zoran Bujas (Scientific Psychological Conference), Zagreb, Croatia    5.	Assessment and Risk Classification Issues of Youth Problem Gambling (2011), The 12th European Congress of Psychology, Istanbul, Turkey    6.	Youth Gambling in Croatia â€“ What do we know and what needs to be done? (2011), Eastern European Gaming Summit, Sofia, Bulgaria    7.	Exploring Youth Gambling in Croatia - Guidelines for Creating Evidence Based Prevention Program (2012), Society for Prevention Research 20th Annual Meeting "Promoting Healthy Living through Prevention Science", Washington, United States of America    8.	Adolescent gambling in Croatia - prevalence, negative outcomes and risk factors (2012), 2nd Croatian Interdisciplinary Symposium about Gambling with International Participation, Opatija, Croatia    9.	The role of experience, cognition, personality and gender in explaining psychosocial consequences of adolescent gambling (2012), 9th European Conference on Gambling Studies and Policy Issues, Loutraki, Greece    10.	Prevalence and risk factors of adolescent problem gambling (2012), 20th Annual Conference of Croatian Psychologist, Dubrovnik, Croatia    11.	Sports betting of adolescents: Gambling intensity, experience of winning and cognitive distortions (2012), 8th International Scientific Conference â€žResearch in Education and Rehabilitation Sciences, Zagreb, Croatia    12.	Gambling and other adolescent risk behavior (2012), Violence and mental health â€“ Interdisciplinary approach, Osijek, Croatia    13.	Adolescent slot machines players: experiences, motivation and cognitive distortions (2013.), 15th International Conference on Gambling and Risk Taking, Las Vegas, USA    14.	Sports betting of adolescents in Croatia: from favorable environment to psychosocial consequences (2013.), 15th International Conference on Gambling and Risk Taking, Las Vegas, USA    15.	Activities and consequences of adolescent gambling in Croatian urban centers (2013.), 21st Annual Conference of Croatian Psychologists, Zagreb, Croatia.</t>
  </si>
  <si>
    <t>Croatian Lottery (CL) funded the largest financial aspect of the project. In the first year (2010) CL funded the project with 10.000 euros for prevalence research, and in the next two years (2011-2013) funded 20.000 euros for creating, implementing and evaluation youth gambling prevention program "Who really wins?"</t>
  </si>
  <si>
    <t>Prevention in local communities</t>
  </si>
  <si>
    <t>The main objective is to implement and evaluate community based prevention model "Communities That Care".</t>
  </si>
  <si>
    <t>County of Istria and Ministry of Science, Education and Sports</t>
  </si>
  <si>
    <t>Prevention campaigns</t>
  </si>
  <si>
    <t>The mail aim of this project was to design and implement public mental health promotion campaign in local community of the City of Velika Gorica.</t>
  </si>
  <si>
    <t>Prevention of substance abuse: Unplugged</t>
  </si>
  <si>
    <t>effectiveness evaluation</t>
  </si>
  <si>
    <t>12/31/2010</t>
  </si>
  <si>
    <t>Mentor Foundation International</t>
  </si>
  <si>
    <t>1.	3rd International Conference of the European Society for Prevention Research  â€žCommon risk and protective factors, and the prevention of multiple risk behavioursâ€œ, 6.-7.12. 2012. Krakow, Poland, poster  Evaluation of prevention program Unplugged in Croatia â€“ lessons learned (Feric Slehan, M., Kranzelic, V., Rihtaric Lotar, M., Ricijas, N., Programme and abstracts of posters and presentations, 15)  2.	8. International scientific conference â€žResearch in education and rehabilitation sciencesâ€œ, 27. - 29. 9. 2012., Zagreb (1) presentation â€ž The Unplugged prevention program â€“ challenges of evaluationâ€  (Feric Slehan, M., Kranzelic, V., Lotar., M., Ricijas N., Istrazivanja u edukacijsko-rehabilitacijskim znanostima, 101); (2) poster â€œThe Unplugged prevention program â€“ risk and protective factor assessment in elementary school studentsâ€ (Feric Slehan, M., Kranzelic, V., Lotar., M., Ricijas N., Istrazivanja u edukacijsko-rehabilitacijskim znanostima, 312);  3.	Society for Prevention Research 20th Annual Meeting Promoting Healthy Living Through Prevention Science, 29.5.-1.6.2012., Washington DC, poster Effectiveness Evaluation of the Unplugged - Substance Abuse Prevention Program in Croatia  (Kranzelic, V., Feric  Slehan, M., Ricijas,  N.,  Lotar. M.)  4.	2nd International Conference of the European Society for Prevention Research  Synergy in prevention and health promotion: individual, community, and environmental approaches, 8.-9.12.2011., Lisbon, Portugal, poster â€œUnplugged program in Croatia â€“ implementation and process evaluationâ€ (Feric Slehan, M., Kranzelic, V.)  5.	X. Dani Ramira i Zorana Bujasa, 7.-9.4.2012.,  Zagreb,  poster â€œThe Unplugged prevention program - Implementation evaluationâ€ (Feric, M., Kranzelic, V., Sazeci priopcenja, 210)  6.	3. Croatian Congress of social pedagogues, 23.-25.4.2010., Zagreb, presentation â€œImplementation of The Unplugged program in Croatiaâ€ (Feric Slehan, M., Tot, D., 10+ Snage socijalne pedagogije: Knjiga sazetaka, 67-68)  7.	Society for Prevention Research 18th Annual Meeting "Cells to Society: Prevention at All Levels", 1.-4.6. 2010, Denver, Colorado;  poster  Implementation of Unplugged program in Croatia (Kranzelic, V., Feric Slehan, M</t>
  </si>
  <si>
    <t>IKEA social Initiative</t>
  </si>
  <si>
    <t>Obesogenic environments in Malta</t>
  </si>
  <si>
    <t>Assessing obesogenic environments with an aim to identifying action points for reversing childhood obesity</t>
  </si>
  <si>
    <t>MGSS</t>
  </si>
  <si>
    <t>European investigation into cancer and nutrition</t>
  </si>
  <si>
    <t>Diet and chronic diseases</t>
  </si>
  <si>
    <t>Epidemiological cohort study</t>
  </si>
  <si>
    <t>European community</t>
  </si>
  <si>
    <t>na</t>
  </si>
  <si>
    <t>diasmoke</t>
  </si>
  <si>
    <t>smokng cessation diabetic</t>
  </si>
  <si>
    <t>grant</t>
  </si>
  <si>
    <t>prelect</t>
  </si>
  <si>
    <t>Farmacokinetic and Vaping Topography Ecig</t>
  </si>
  <si>
    <t>Risk assessment and intervention in nightilfe settings in Milan</t>
  </si>
  <si>
    <t>Redece alcohol-related risks in nightlife settings</t>
  </si>
  <si>
    <t>UniversitÃ  Cattolica del Sacro Cuore (Milan)</t>
  </si>
  <si>
    <t>Newip project</t>
  </si>
  <si>
    <t>Aresi G., Forloni S., Cristiano C. (2013), Multi-component intervention to tackle alcohol and drug related problems in a nightlife area of Milan, Italy. Poster presentation at Club Health Conferenceâ€ 8th International Conference on Nightlife, Substance Use and Related Health Issues, San Francisco - May 28-30th 2013.    Aresi, G., Forloni, S., &amp; Cristiano, V. (2013). A risk assessment study in a nightlife area of Milan (Italy). In Gamberini, L., Varotto, A., Zamboni, L. &amp; Spagnolli, A. (Ed.). Proceedings of 'Nights 2013: health, pleasure and communities', 25-27 Settembre 2013, Padova, Italy.</t>
  </si>
  <si>
    <t>Municipality of Milan</t>
  </si>
  <si>
    <t>Safe driver project</t>
  </si>
  <si>
    <t>This is Designated Driver intervention to reduce alcohol-impaired driving in nightlife settings</t>
  </si>
  <si>
    <t>Evaluation of regional prevention plans in Italy (2010-2012)</t>
  </si>
  <si>
    <t>Critical assessment of capacities of Italian Regions in the field of prevention planning</t>
  </si>
  <si>
    <t>Scientific Societies active in Public Health  Other Universities</t>
  </si>
  <si>
    <t>Ministry of Health</t>
  </si>
  <si>
    <t>Smoke free mums</t>
  </si>
  <si>
    <t>Helping mums to remain abstinent after delivery</t>
  </si>
  <si>
    <t>Ministery of Health, Italian League Against Cancer, Italian Fedaration of Midwives</t>
  </si>
  <si>
    <t>International Women Against Tobacco (INWAT)</t>
  </si>
  <si>
    <t>Health Promoting Hospital  conferences, World Conference on Tobacco or Health (WCTOH)</t>
  </si>
  <si>
    <t>Ministery of Health;  Goverment of Veneto Region</t>
  </si>
  <si>
    <t>PPACTE Project</t>
  </si>
  <si>
    <t>Role of pricing policies on tobacco control in Europe</t>
  </si>
  <si>
    <t>Department of Clinical Sciences and Community Health, UniversitÃ  degli Studi di Milano, Milan, Italy</t>
  </si>
  <si>
    <t>Institute for Translational Epidemiology and Tisch Cancer Institute, Ichan School of Medicine at Mount Sinai, New York, NY, USA  International Prevention Research Institute, Lyon, France  Department of Economics, University of Illinois at Chicago, Chicago, IL, 60174, USA  Division of Population Health Science, Royal College of Surgeons in Ireland, Dublin, Ireland  TobaccoFree Research Institute Ireland, Dublin, Ireland  Tobacco Control Unit, Cancer Prevention and Control Program, Institut CatalÃ  dâ€™Oncologia â€“ ICO, L'Hospitalet de Llobregat (Barcelona) Spain  Cancer Control and Prevention Group, Institut dâ€™InvestigaciÃ³ BiomÃ¨dica de Bellvitge-IDIBELL, Lâ€™Hospitalet de Llobregat (Barcelona), Spain  Department of Clinical Sciences, Universitat de Barcelona, Barcelona, Spain  Information Services Division, NHS National Services, Edinburgh, Scotland  Department for Health, University of Bath, Bath BA2 5AX, UK  Association of the European Cancer Leagues &amp; Foundation Against Cancer, Brussels, Belgium  Section of Environment and Radiation, International Agency for Research on Cancer, Lyon 69008, France  Lombardi Comprehensive Cancer Center, Department of Oncology, Georgetown University, 3300 Whitehaven Street NW, suite 4100, Washington, DC 20007	  Centre for Health and Social Economics â€“ CHESS, National Institute for Health and Welfare (THL), Helsinki, 00270, Finland  Department of Finance and Statistics, Hanken School of Economics, Helsinki, 00101, Finland   Intramural Research Department, American Cancer Society, Atlanta, GA 30303, USA  Department of Social and Environmental Health Research, London School of Hygiene and Tropical Medicine, London WC1H 9SH, UK</t>
  </si>
  <si>
    <t>several presentations at various European/World conferences on Tobacco or Health.</t>
  </si>
  <si>
    <t>European Commission</t>
  </si>
  <si>
    <t>/</t>
  </si>
  <si>
    <t>Sociocultural Facctors and eating disorders in adolescence: Evalualation of a school-based prevention program</t>
  </si>
  <si>
    <t>Universal prevention of eating disorders</t>
  </si>
  <si>
    <t>05/31/2010</t>
  </si>
  <si>
    <t>BMBF; schools in Potsdam</t>
  </si>
  <si>
    <t>Krentz, E. M. &amp; Warschburger, P. (2013). A longitudinal investigation of sports-related risk factors for disordered eating in aesthetic sports. Scandinavian Journal of Medical Science in Sports, 23(3), doi: 10.1111/j.1600-0838.2011.01380.x  Helfert, S. &amp; Warschburger, P. (2013). The Face of Appearance-related Social Pressure: Gender, Age and Body Mass Variations in Peer and Parental Pressure during Adolescence. Child and Adolescent Psychiatry and Mental Health, 7(1), 16. doi:10.1186/1753-2000-7-16.  Warschburger, P., Krentz, E. &amp; Helfert, S. (2013). Soziokulturelle Faktoren und EssstÃ¶rungen im Jugendalter: Evaluation eines schulbasierten PrÃ¤ventionsprogramms. Gesundheitswesen. DOI: 10.1055/s-0032-1330023  Helfert, S. &amp; Warschburger, P. (2011). A prospective study on the impact of peer and parental pressure on body dissatisfaction in adolescent girls and boys. Body Image, 8 (2), 101-109. doi: 10.1016/j.bodyim.2011.01.004.  Krentz, E.M. &amp; Warschburger, P. (2011). Sports-related correlates of disordered eating in aesthetic sports. Psychology of Sport and Exercise,  12, 375-382. doi: 10.1016/j.psychsport.2011.03.004.  Krentz, E.M. &amp; Warschburger, P. (2011). Sports-Related Correlates of Disordered Eating: A Comparison between Aesthetic and Ballgame Sports. International Journal of Sport Psychology, 42(6), 548-564.  Mohnke, S. &amp; Warschburger, P. (2011). KÃ¶rperunzufriedenheit bei weiblichen und mÃ¤nnlichen Jugendlichen: Eine geschlechtervergleichende Betrachtung von Verbreitung, PrÃ¤diktoren und Folgen. Praxis Kinderpsychologie &amp; Kinderpsychiatrie, 60, 285-303.  Warschburger, P., Helfert, S. &amp; Krentz, E.-M. (2011). POPS: a school-based prevention programme for eating disorders. Journal of Public Health, 19, 367â€“376. doi: 10.1007/s10389-011-0425-3.  Warschburger, P. (2011). Psychische GesundheitsfÃ¶rderung im Jugendalter. In KKH-Allianz (Hrsg.). WeiÃŸbuch PrÃ¤vention 2010/2011. Gesund jung?!. Herausforderung fÃ¼r die PrÃ¤vention und GesundheitsfÃ¶rderung bei Jugendlichen und jungen Erwachsenen. (S.153-159). Berlin: Springer.  Hilbert, A, Buerger, A., Hartmann, A.S., Spenner, K., Czaja, J. &amp; Warschburger, P. (2013). Eating Disorder Psychopathology across the Eating and Weight Disorders Spectrum in Youth: Psychometric Properties of the Eating Disorder Examination adapted for Children. European Eating Disorders Review, 21, 330-339. doi: 10.1002/erv.2221.  Helfert, S. &amp; Warschburger, P. (2009). Fragebogen zum aussehensbezogenen sozialen Druck (FASD). Klinische Diagnostik und Evaluation,3, 205-220.  Bonekamp, E. &amp; Warschburger, P. (2008). Disordered eating and body dissatisfaction in aesthetic sports: A study of adolescent high-performance athletes. International Journal of Psychology, 43 (3&amp;4).  Helfert, S. &amp; Warschburger, P. (2008). Appearance-related social pressure as a risk-factor in the development of body dissatisfaction and disordered eating. International Journal of Psychology, 43 (3&amp;4).  Warschburger, P. (2008). Sociocultural factors and eating disorders in adolescence: Evaluation of a school-based prevention program. International Journal of Psychology, 43 (3&amp;4).</t>
  </si>
  <si>
    <t>BMBF; 250.000â‚¬</t>
  </si>
  <si>
    <t>Barriers and faciliators in obesity prevention program-participation</t>
  </si>
  <si>
    <t>Barriers for taking part in obesity prevention programs</t>
  </si>
  <si>
    <t>06/30/2009</t>
  </si>
  <si>
    <t>European Family Empowerment (EFE) - a leader of project was IREFREA Spain</t>
  </si>
  <si>
    <t>Aim: To increase family organisational capacity and family synergies working together with other organisations towards prevention; Main objective: To explore and develop the preventive possibilities of current European families on their children alcohol and drug use and abuse and to find the conditions through which these skills could be enhanced, by identifying the conditions that will facilitate parentsâ€™ empowerment when managing their children risk behaviours.</t>
  </si>
  <si>
    <t>literature review, study among parents and children, mapping family organisations</t>
  </si>
  <si>
    <t>This project was leaded by IREFREA Spain with the participation of the Centre for Public Health of the Liverpool John Moores University, the Centre of Addictology of Charles University in Prague, STAD (Stockholm Prevents Alcohol and Drug Problems), the UTRIP Institute and IREFREA Portugal.</t>
  </si>
  <si>
    <t>Guide for parents  Guide for professionals  European seminar  Several scientific articles (some still in process)</t>
  </si>
  <si>
    <t>European Commission (80%) = 396.000 â‚¬  Own contribution of partners (20%)</t>
  </si>
  <si>
    <t>AMPHORA (WP7: Developing Safer Drinking Environments in Europe)</t>
  </si>
  <si>
    <t>to understand young peopleâ€™s drinking cultures and environments across Europe, and to identify characteristics of bars in Europe that are associated with alcohol-related harm</t>
  </si>
  <si>
    <t>The KiVa project</t>
  </si>
  <si>
    <t>Effectiveness of the KiVa antibullying program</t>
  </si>
  <si>
    <t>Epidemiology, Mediators of program effects</t>
  </si>
  <si>
    <t>Center for Learning Research, University of Turku</t>
  </si>
  <si>
    <t>E.g., RenÃ© Veenstra and colleagues, University of Groningen, the Netherlands</t>
  </si>
  <si>
    <t>E.g., Society for Research in Child Development and Society for Research on Adolescence conferences as well as European conferences in the field of developmental psychology</t>
  </si>
  <si>
    <t>Most importantly, the Finnish Ministry of Education and Culture.</t>
  </si>
  <si>
    <t>A qualitative study about tobacco in schools - interviews with headmasters</t>
  </si>
  <si>
    <t>To get insight in Swedish headmasters view on the schools and their own mission and responsibility considering tobacco prevention</t>
  </si>
  <si>
    <t>Qualitative research to create hypothesis and basis for intervention development at a later stage</t>
  </si>
  <si>
    <t>Preliminary results were presented at a national conference (Swedish National Public Health Institute) in November 2012 and through webbinars in May 2013 (The Swedish National Agency for Education).</t>
  </si>
  <si>
    <t>Swedish National Public Health Institute ~350 000 SEK</t>
  </si>
  <si>
    <t>Teenagers about tobacco</t>
  </si>
  <si>
    <t>Teenagers tobacco use, knowledge and attitudes</t>
  </si>
  <si>
    <t>10/31/2010</t>
  </si>
  <si>
    <t>EFE - European Family Empowerment</t>
  </si>
  <si>
    <t>Enhance family organizations performace towards the prevention of risks that affect adolescents</t>
  </si>
  <si>
    <t>University of Santiago de Compostela  University of Oviedo  National Federations of Parents Associations  Spain's National Plan on Drugs - PNSD</t>
  </si>
  <si>
    <t>Liverpool Jothn Moores University  UTRIP Institut  STAD - Stockholm Prevents Alcohol and Drug Use  CUNI- Charles University in Prague  IREFREA Portugal</t>
  </si>
  <si>
    <t>International Forums    Euro-TC and Irefrea Conference held in Coimbra, Portugal (September 2011) Montse Juan and MariÃ ngels Duch made a presentation on family supervision: What do parents know of their children activities outside home? Family supervision as a strategy to prevent adolescentsâ€™ drug use     CH-Conference held in Prague, Czech Republic (December 2011) A presentation on â€œThe role of family supervision in nightlifeâ€ was given by Montse Juan    Poster presentation, II EU-SPR Conference held in Lisbon, Portugal (December 2011)     1st International Conference on Family-Based Prevention and Positive Parenting held in 8-10 June 2012 in Ljubljana, Slovenia    Poster presentation at the III EU-SPR Conference, held in 6-7 December 2012 in Krakow, Poland.    Workshop â€œEU-wide strategies for alcohol prevention. Project Mattone Internazionale, 13-14 Decembre 2012, Venice, Italy.    Training seminar â€œThe prevention in nightlifeâ€. Villa Renata Encounter, December 12th , 2012, Venice, Italy.</t>
  </si>
  <si>
    <t>EU, Drug Prevention and Information Programme -DPIP (480.000 EUR)</t>
  </si>
  <si>
    <t>FERYA - familias activas y en red</t>
  </si>
  <si>
    <t>Engaging leaders of parents' organizations in active risk prevention</t>
  </si>
  <si>
    <t>MOVI</t>
  </si>
  <si>
    <t>PREVENTION OBESITY CHILDREN</t>
  </si>
  <si>
    <t>HEALTH MINISTERY</t>
  </si>
  <si>
    <t>smoking prevention in adolescents</t>
  </si>
  <si>
    <t>how to reduce smoking initiation in adolescents</t>
  </si>
  <si>
    <t>NPRI</t>
  </si>
  <si>
    <t>NPRI/MRC</t>
  </si>
  <si>
    <t>Brief interventions for smoking cessation in primary care</t>
  </si>
  <si>
    <t>Adoption, Reach and Effectivness of computerbased individualised interventions for smoking gp patients</t>
  </si>
  <si>
    <t>aspects of implementation are also analysed via RCT</t>
  </si>
  <si>
    <t>151 General Practitioners</t>
  </si>
  <si>
    <t>University of Rhode Island (functioning as advisors)</t>
  </si>
  <si>
    <t>German ministry of education and research</t>
  </si>
  <si>
    <t>Health literacy in Lithuanian adults</t>
  </si>
  <si>
    <t>Investigation the main sources of health information and its impact on health behavior</t>
  </si>
  <si>
    <t>01/30/2012</t>
  </si>
  <si>
    <t>02/15/2013</t>
  </si>
  <si>
    <t>Institute of Public Health of Vilnius University</t>
  </si>
  <si>
    <t>Moderated poster presentation at 6th European Public Health Conference (16 November 2013),  publication in Lithuanian journal  ''Public Health'' (ISSN 1392-2696) and wesite of Center for Health Education and disease Prevention with dissemination of information about this for local Public Health Bureau.</t>
  </si>
  <si>
    <t>From the budget of Center for Health Education and Disease Prevention as planned activity</t>
  </si>
  <si>
    <t>Health Education at Workplace Survey: Reality and Needs</t>
  </si>
  <si>
    <t>Workplace health promotion in Lithuania, Latvia, and Finland: collecting information on legal documents and existing conceptions in the countries; analyzing the needs for workplace health promotion activities at enterprises in the countries</t>
  </si>
  <si>
    <t>Data analysis; dissemination of designed recommendations</t>
  </si>
  <si>
    <t>Collaborations with national stakeholders working in the field of workplace health promotion</t>
  </si>
  <si>
    <t>Collaborations with major occupational health institutions in Finland and Latvia</t>
  </si>
  <si>
    <t>The source of the funding: Nordplus Adult Learning Program. It is the Nordic Council of Ministers Program for adult learning. It has been adopted for a 5 year period from 2012 to 2016 with an annual budget of appr. 8 mio DKK.</t>
  </si>
  <si>
    <t>EigenstÃ¤ndig werden cluster rct</t>
  </si>
  <si>
    <t>Evaluation of a school-based drug prevention trial</t>
  </si>
  <si>
    <t>German Cancer Aid</t>
  </si>
  <si>
    <t>Youth exposure to alcohol marketing</t>
  </si>
  <si>
    <t>Measuring youth exposure to alcohol marketing and its association with behaviour an d intent</t>
  </si>
  <si>
    <t>12/18/2012</t>
  </si>
  <si>
    <t>Alcohol action Ireland  Health research board  Trinity college</t>
  </si>
  <si>
    <t>Stap, Netherlands</t>
  </si>
  <si>
    <t>Alcohol action ireland</t>
  </si>
  <si>
    <t>European Drug Prevention Quality standards, phase 2;</t>
  </si>
  <si>
    <t>if qulity standards can be implemented in real life.</t>
  </si>
  <si>
    <t>It is just our university who is participating in the implementation of this project. We collaborate with prevention service providers.</t>
  </si>
  <si>
    <t>The leader of the project is Liverpool John Moore University, for further details see http://prevention-standards.eu/</t>
  </si>
  <si>
    <t>EU DPIP, EC contribution: 472.764â‚¬</t>
  </si>
  <si>
    <t>eSBIRTEs</t>
  </si>
  <si>
    <t>if screeing and brief intervention can be done in emergency settings and if motivational interventions are sufficient for clients to start a self</t>
  </si>
  <si>
    <t>04/30/2013</t>
  </si>
  <si>
    <t>I.Family</t>
  </si>
  <si>
    <t>Prevention of diet and lifestyle related disorders in childhood and adolescence, assessment of determinants of food choice and physical activity</t>
  </si>
  <si>
    <t>02/28/2017</t>
  </si>
  <si>
    <t>pan-European, more than 20 partners</t>
  </si>
  <si>
    <t>EU 7th Framework Programme plus in kind contributuion of institutional money</t>
  </si>
  <si>
    <t>SIDRIAT Study</t>
  </si>
  <si>
    <t>To study smoking initiation in a cohort of adolescents and young adults and smoking cessation in a cohort of adults, in relationship to the implementation of the  smoking ban in Italy in 2005</t>
  </si>
  <si>
    <t>Factors influencing smoking initation and cessation</t>
  </si>
  <si>
    <t>Istituto Toscano Tumori (ITT: http://www.ittumori.it/IttSanitaSrty/jsp/start.jsp )</t>
  </si>
  <si>
    <t>2012 and 2013 Conference of Italian Association of Epidemiology (AIE)  2013 EUSPR Conference (http://euspr.org/ )</t>
  </si>
  <si>
    <t>ITT (see below): 176,000 euros</t>
  </si>
  <si>
    <t>LdP Study (Scuole libere da fumo)</t>
  </si>
  <si>
    <t>Is a school programme for smoking prevention effective?</t>
  </si>
  <si>
    <t>12/20/2012</t>
  </si>
  <si>
    <t>Independence Zone</t>
  </si>
  <si>
    <t>http://www.independencezone.ro/en/about-us</t>
  </si>
  <si>
    <t>On-line screening for addictions</t>
  </si>
  <si>
    <t>Prevention of ETS exposure among children at home</t>
  </si>
  <si>
    <t>To acess the prevalence and determinants of Portuguese children exposure to ETS ; to implement and evaluate the effectiveness of a school-based programme</t>
  </si>
  <si>
    <t>Principal Researcher_ Prof. J Precioso, Education Research Center, University of Minho; University of Beira Interior, Health Sciences School; Education Department, University of Ã‰vora (UE); Health Sciences Research Centre, University of Minho</t>
  </si>
  <si>
    <t>University of Salamanca, Spain; Faculty of Psicology, Unit of Tobacco treatment and research Professor E Becona</t>
  </si>
  <si>
    <t>â€¢	Antunes H, AraÃºjo AC, Machado JC, Samorinha C, Gaspar A, BecoÃ±a E, Ravara SB, VitÃ³ria P, Rosas M, Fernandez E, Precioso J. PrevalÃªncia de crianÃ§as expostas ao fumo ambiental de tabaco em casa e no carro: Um estudo transversal em Portugal. Grande PrÃ©mio da Sociedade Portuguesa de Pediatria (SPP), 2012. 13Âº Congresso Nacional de Pediatria. TrÃ³ia, Portugal. 11-13 de Outubro de 2012.  â€¢	Precioso J, AraÃºjo AC, Machado JC, Samorinha C, Gaspar A, BecoÃ±a E, Ravara SB, VitÃ³ria P, Rosas M, Fernandez E, Nebot M, Lopez MJ, Antunes H. (2012, Outubro 18-19). PrevalÃªncia de crianÃ§as expostas ao fumo ambiental de tabaco em casa e no carro: Um estudo transversal em Portugal. IX Congresso do European Medical Association on Smoking or Health (EMASH). Outubro 18-19 Coimbra, 2012. MenÃ§Ã£o Honrosa na modalidade de Poster.  â€¢	Prevalence of Environmental Tobacco Smoke exposure among Portuguese children at home and in the car. Samorinha C, AraÃºjo AC, Machado JC, Antunes H, BecoÃ±a E, VitÃ³ria P, Ravara SB Fernandes E, Precioso J. Poster apresentado no Congresso Europeu de Epidemiologia, Porto, 5-8 de Setembro, 2012    There are also other comunications in other scientific meetings</t>
  </si>
  <si>
    <t>FCT- Portuguese Fundation for Science and Technology</t>
  </si>
  <si>
    <t>Trends and patterns of tobacco use;and  exposure to ETS -a population-based cross-sectional study  in Portugal</t>
  </si>
  <si>
    <t>We aimed to access trends of tobacco use and associated factors among the Portuguese population; to acess socio-demographics  determinants of gender-smoking trends;  to acess ETS exposure and its determinants</t>
  </si>
  <si>
    <t>evaluation of incredible years small group dina to promote social emotional wellbeing in school chidlren</t>
  </si>
  <si>
    <t>can teh programme enhance social emotional wellbeing in children as compared to the control group</t>
  </si>
  <si>
    <t>05/31/2013</t>
  </si>
  <si>
    <t>incredible years seattle - the developer of the programme</t>
  </si>
  <si>
    <t>Lottery, Â£400k</t>
  </si>
  <si>
    <t>Monitoring of adolescent risky behaviors and psychosocial well-being. A Continuation of the Mokotow Study</t>
  </si>
  <si>
    <t>This study is aimed at continuation of the MokotÃ³w Study conducted since 1984, and is focused on trends in alcohol, tobacco and illegal drug use trends among 15 year olds in Warsaw, as well as trends in selected adolescent other risky behaviors and mental health indicators.</t>
  </si>
  <si>
    <t>12/31/2014</t>
  </si>
  <si>
    <t>epidemiology and risk factors</t>
  </si>
  <si>
    <t>National Bureau for Drug Prevention  State Agency for Alcohol Problem Prevention</t>
  </si>
  <si>
    <t>39th ANNUAL ALCOHOL EPIDEMIOLOGY SYMPOSIUM OF THE KETTIL BRUUN SOCIETY, KAMPALA, UGANDA JUNE 3-7, 2013</t>
  </si>
  <si>
    <t>Ministry of Science and Higher Education via our statutory project provided by the Institute of Psychiatry and Neurology</t>
  </si>
  <si>
    <t>Warsaw Adolescent Study: A Longitudinal Study on Risk and Resilience</t>
  </si>
  <si>
    <t>The aim of the study was to test resiliency theory in a sample of middle school aged Polish youth</t>
  </si>
  <si>
    <t>More than 25 projects running</t>
  </si>
  <si>
    <t>Students risky beÄ™haviour</t>
  </si>
  <si>
    <t>Pasychological variables of risky behaviour. Prevention possibilities.</t>
  </si>
  <si>
    <t>Prevention possibilities for university students</t>
  </si>
  <si>
    <t>Scale of substance abusing and violence among schools pupils and adults</t>
  </si>
  <si>
    <t>assessing scale and structure of dysfunctional behavior among pupils of primary and secondary schools and adults; assessing some personality correlates of teenagers dysfunctional behavior; comparing results with data obtained three years ago</t>
  </si>
  <si>
    <t>no collaboration</t>
  </si>
  <si>
    <t>no international collaboration</t>
  </si>
  <si>
    <t>local government</t>
  </si>
  <si>
    <t>Drug use among adolescents and university students. Reserach-based drug use prevention.</t>
  </si>
  <si>
    <t>Exploration of changes in risky behaviour among university students within Student Life Cohort Study in Europe (SLiCE)  1.To explore the changes in risky behaviour of university students in Slovakia within a longitudinal design. To explore differences in risk behaviour and its development among Slovak university students and university students in the selected EU countries (alcohol consumption, smoking of tobacco, risky sexual behaviour, pathological internet use, cumulative index of risk behaviour).  2.To explore factors of risk behaviour of university students (mediation analysis)     Effects of the universal school-based prevention program Unplugged in Slovak  primary Schools.  3.To verify the effect of the universal school-based prevention program Unplugged on the prevalence of drug use among adolescence (smoking of tobacco cigarettes, alcohol consumption, marihuana use) (randomised experiment)  4.To explore the persistence of effects of the programme in time (within the follow up analyses)     Supporting young researchers, PhD students and dissemination and implementation  of the research findings.  5.This project will create opportunities for high quality doctoral theses in the field of Social psychology and work psychology.  6. Publish disseminate and implement the results in educational activities and training activities in prevention of risky behaviour among university students and young adults.</t>
  </si>
  <si>
    <t>Matej Bell University, Faculty of Education</t>
  </si>
  <si>
    <t>1st Faculty of Medicine, Charles University in Prague</t>
  </si>
  <si>
    <t>These publications     Orosova, O., Gajdosova, B., Janovska, A.    Brief psycho-social training and Self-competence,  Social Self-efficacy, Sense of Coherence among Slovak University students. EHPS 2012 abstracts, Psychology &amp; Health, 27:sup1, 296-297.  Gajdosova, B., Orosova, O., Janovska, A.    Brief psycho-social training, personality factors and alcohol consumption among Slovak University Students. EHPS 2012 abstracts, Psychology &amp; Health, 27:sup1, 209-210.  Janovska, A., Orosova, O., Gajdosova, B.     The Relationship between Resilience and Well-Being among Slovak Teachers. EHPS 2012 abstracts, Psychology &amp; Health, 27:sup1, 231-232.  Benka, J., Orosova, O.     Is autonomy holding us back when we crave a drink?  A study among university students. EHPS 2012 abstracts, Psychology &amp; Health, 27:sup1, 157.  Bavolar, J. Validation of the Adult Decision-Making Competence in Slovak students. Judgment and Decision Making, Vol. 8, No. 3, May 2013, pp. 386-392.  KopuniÄova, V., Orosova, O., Benka, J.    The relationship between resilience, problematic internet use and personality among university students, EHPS 2012 abstracts, Psychology &amp; Health, 27:sup1, 251-252.  Kalina, O., Orosova, O, Gajdosova, B.    Sexual aggression and love in relationship among university students. EHPS 2012 abstracts, Psychology &amp; Health, 27:sup1, 239.  Sebena, R., Mikolajczyk, R.,  Petkeviciene, J.,  Urban, R., Orosova, O.    Self-regulation skills and alcohol use among university students. A study of three European countries. EHPS 2012 abstracts, Psychology &amp; Health, 27:sup1, 232-233.  Orosova, O., Sebena, R., Gajdosova, B., Kalina, O.    Alcohol drinking and problematic internet use among university students. European Journal of Public Health.  Vol. 22, suppl. 2, 202-203.  Kopunicova, V., Sebena, R.    Self-regulation, perception of stress and problematic internet use among university students. European Journal of Public Health. Vol. 22, suppl. 2, 219-220.   Salonna, F., SedlÃ¡k Vendelova, N., Benka, J., BaÄÃ­kovÃ¡, M.    Experiences of slovak university students with on campus alcohol policy. HUMAN AFFAIRS, 22, 579â€“590, 2012, 579-590.  Å ebeÅˆa et al.    Self-regulation skills, depressive symptoms and problematic internet use among university students. The International Psychological Applications Conference and Trends 2013 (InPACT 2013). Madrid, Spain, 26 - 28 of April, 2013. Poster presentation  Orosova, O., Benka, O., SebeÅˆa, R., GajdoÅ¡ovÃ¡, B.    Life orientation,  perceived stress and problematic internet use among slovak university students. The International Psychological Applications Conference and Trends 2013 (InPACT 2013). Madrid, Spain, 26 - 28 of April, 2013. Poster presentation  Gajdosova, B. et al.    Intra/interpersonality factors of problematic Internet use and binge drinking among Slovak university students. The International Psychological Applications Conference and Trends 2013 (InPACT 2013). Madrid, Spain, 26 - 28 of April, 2013. Poster presentation  Brutovska, M. et al.    Gender normative beliefs and alcohol consumption among university students. The International Psychological Applications Conference and Trends 2013 (InPACT 2013). Madrid, Spain, 26 - 28 of April, 2013. Poster presentation  BavoÄ¾Ã¡r, J.:     Decision making competencies and risk behavior of university students. The International Psychological Applications Conference and Trends 2013 (InPACT 2013). Madrid, Spain, 26 - 28 of April, 2013. Poster presentation  JanovskÃ¡, A. et al.    Work satisfaction and social well-being of teachers according to headmasters' support and teachers' personality traits. The International Psychological Applications Conference and Trends 2013 (InPACT 2013). Madrid, Spain, 26 - 28 of April, 2013. Poster presentation    Orosova, O., Benka, J., KopuniÄovÃ¡, V.,Kriaucioniene, V. Social support and problematic internet use among university students in three EU countries: A longitudinal study. EHPS 2013 abstracts, Psychology &amp; Health, 28:sup1, 284.  Bavolar, J., Orosova, O., Mikolajczyk, R., Naydenova, V. Which decision-making styles are connected with better mental health? EHPS 2013, Psychology &amp; Health, 28:sup1, 170.  Gajdosova, B., Orosova, O., Janovska, A., Benka, J. Intra/interpersonal factors of binge drinking, smoking tobacco cigarettes and problematic internet use among Slovak university students. EHPS 2013 abstracts, Psychology &amp; Health, 28:sup1, 261.  Kopunicova, V., Orosova, O. Stress, depression, personality and problematic internet use among Slovak university students. SLiCE study. EHPS 2013 abstracts, Psychology &amp; Health, 28:sup1, 241.  BrutovskÃ¡, M., OrosovÃ¡, O., Kalina, O., Petkeviciene, J., LukÃ¡cs, A. Normative beliefs, social support and alcohol consumption among non/risk alcohol consumers - a longitudinal study EHPS 2013 abstracts, Psychology &amp; Health, 28:sup1, 178.  BerinÅ¡terovÃ¡, M., Benka, J., OrosovÃ¡, O., Petkeviciene, J., LukÃ¡cs, A. Social support, the importance of religious belief and alcohol use among university students: an international study SLICE EHPS 2013 abstracts, Psychology &amp; Health, 28:sup1, 173.  Benka, J., Orosova, O., Petkeviciene, J., LukÃ¡cs, A. Self-determination and goal directed behavior in relation to alcohol use and well- being of university students: International study SLICE EHPS 2013 abstracts, Psychology &amp; Health, 28:sup1, 66.  Kalina, O., Orosova, O., Sebena, R., Kriaucioniene, V., LukÃ¡cs, A Role of self-regulation and life optimism on sexual risk behaviour among young adults from Slovakia, Hungary and Lithuania.EHPS 2013 abstracts, Psychology &amp; Health, 28:sup1, 235.  JanovskÃ¡, A., Petkeviciene, J., LukÃ¡cs, A., OrosovÃ¡, O., GajdoÅ¡ovÃ¡, B. Intimate Relationships, Gender and Risky Drinking: An International SLiCE Study. Psychology &amp; Health, 28:sup1, 232.  Hricova,L., Orosova, O., Janovska, A., Kopunicova, V., Gajdosova, B. Evaluation of a brief drug use prevention program among Slovak University students. Psychology &amp; Health, 28:sup1, 230.  Sebena, R., Orosova, O., Bavolar, J., Petkeviciene, J., LukÃ¡cs, A. Are self-regulation skills and depressive symptoms predicting reduce in alcohol use among university students? Psychology &amp; Health, 28:sup1, 308.</t>
  </si>
  <si>
    <t>Slovak Research and Developmental agency, Slovakia  98 785 EUR</t>
  </si>
  <si>
    <t>Individual, interpersonal, social and societal factors of  risk behaviour among adolescents and young adults.</t>
  </si>
  <si>
    <t>To explore the individual, interpersonal, social and societal factors of  risk behaviour among adolescents and young adults.</t>
  </si>
  <si>
    <t>Regassa</t>
  </si>
  <si>
    <t>effects of physical acitivity, internetbased cognitive behavioural therapy on mental health problems</t>
  </si>
  <si>
    <t>Karolinska Institutet, Lunds University, Six county councils in Sweden</t>
  </si>
  <si>
    <t>VÃ¥rdal  County councils</t>
  </si>
  <si>
    <t>ERC Starting Grant Heart Helathy Hoods</t>
  </si>
  <si>
    <t>Urban Environment and Cardiovascular Health</t>
  </si>
  <si>
    <t>12/31/2019</t>
  </si>
  <si>
    <t>Primary Health Care in Madrid</t>
  </si>
  <si>
    <t>Johns Hopkins Bloomberg School of Public Health</t>
  </si>
  <si>
    <t>Madrid Regional Government</t>
  </si>
  <si>
    <t>European Research Council</t>
  </si>
  <si>
    <t>Josipa Basic/ CtC EU Network, EU EAP_SEL project</t>
  </si>
  <si>
    <t>Eu compariosn od CtC Youth Survey dates in between 6 EU countries, provide instrument for measure Socila-emotion competence in children</t>
  </si>
  <si>
    <t>EC for both projects</t>
  </si>
  <si>
    <t>Prevention and health promotion in clinical practice: the views of general practitioners in Europe</t>
  </si>
  <si>
    <t>to explore the knowledge and attitudes of European GPs in implementing evidence-based health promotion and disease prevention recommendations in primary care, to describe GPs' perceived barriers to implementing these recommendations and to assess how GPs' own health behaviors affect their work with their patients.</t>
  </si>
  <si>
    <t>11 NATIONAL COLLEGES OF GPS</t>
  </si>
  <si>
    <t>11 EUROPEAN COUNTRIES</t>
  </si>
  <si>
    <t>Significant gaps between GP's knowledge and practices persist in the use of evidence-based recommendations for health promotion and disease prevention in primary care.</t>
  </si>
  <si>
    <t>European Society of General Practice/Family  Medicine .</t>
  </si>
  <si>
    <t>Predictors of binge drinking in young people</t>
  </si>
  <si>
    <t>Knowing the influence of impulsivity on young people binge drinking</t>
  </si>
  <si>
    <t>Study on binge drinking risk factors</t>
  </si>
  <si>
    <t>Jin H. Yoon, PhD. Assistant Professor at the Baylor College of Medicine, Menninger Department of Psychiatry &amp; Behavioral Sciences. Texas, EEUU, is collaborating in the research team</t>
  </si>
  <si>
    <t>Spanish National Plan on Drugs</t>
  </si>
  <si>
    <t>Use of Internet and text messaging for tobacco prevention</t>
  </si>
  <si>
    <t>publications and conferences</t>
  </si>
  <si>
    <t>Swiss Tobacco Prevention Fund</t>
  </si>
  <si>
    <t>Using Internet and text messaging for alcohol prevention</t>
  </si>
  <si>
    <t>Development and acceptance of the intervention</t>
  </si>
  <si>
    <t>Risk factors in prevention</t>
  </si>
  <si>
    <t>Analyze the risk and protective factors</t>
  </si>
  <si>
    <t>Plan Nacional sobre Drogas</t>
  </si>
  <si>
    <t>Several papers published in Adicciones, Public Health, etc.</t>
  </si>
  <si>
    <t>Unplugged dissemination</t>
  </si>
  <si>
    <t>dissemination of effective programs</t>
  </si>
  <si>
    <t>stakeholders of regions</t>
  </si>
  <si>
    <t>universities, NGO, UNODC, Mentor</t>
  </si>
  <si>
    <t>EU funds, UNODC funds, other</t>
  </si>
  <si>
    <t>Croque&amp;bouge: an obesity prevention program for young children</t>
  </si>
  <si>
    <t>Evaluation of an obesity prevention program for young children</t>
  </si>
  <si>
    <t>Department of Health, Geneva  Swiss Health Promotion</t>
  </si>
  <si>
    <t>Swiss Association of Dietitien  Publication in peer-reviewed journal planned</t>
  </si>
  <si>
    <t>Swiss Health Promotion  Department of Health Geneva</t>
  </si>
  <si>
    <t>Evaluation of Screening Programmes and Technologies</t>
  </si>
  <si>
    <t>Is screening effective?</t>
  </si>
  <si>
    <t>ECCO, ESMO,</t>
  </si>
  <si>
    <t>Internal ressources</t>
  </si>
  <si>
    <t>PRESCRIBE HEALTHY LIFE</t>
  </si>
  <si>
    <t>HOW TO OPTIMIZE HEALTH PROMOTION IN ROUTINE PRIMARY AND COMMUNITY CARE</t>
  </si>
  <si>
    <t>SPANISH SOCIETY FAMILY MEDICINE  TRANSFORMING HEALTH SYSTEMS FOR CHRONIC PATIENTS: THE CHALLENGE OF IMPLEMENTATION</t>
  </si>
  <si>
    <t>HEALTH DEPARTMENT OF THE BASQUE GOVERNMENT  CARLOS III HEALTH INSTITUTE, HEATLH MINISTER SPANISH GOVERNMENT  Kronikgune INSTITUTE  Etorbizi INSTITUTE</t>
  </si>
  <si>
    <t>THERAPEUTIC EFFECT OF EXERCISE FOR CHRONIC CONDITIONS</t>
  </si>
  <si>
    <t>effectiveness of NEW EXERCISE PROGRAMMES FOR PEOPLE WITH DIFFERENT CHRONIC CONDITIONS: HEART FALLURE, CHD, CANCER, MENTAL IMPAIRMENT</t>
  </si>
  <si>
    <t>I'm sorry this is just going to take too long right now to do. when my administrator returns we can send you the details should you want them</t>
  </si>
  <si>
    <t>we can give you detials for 5 projects but not now as it will be too time consuming</t>
  </si>
  <si>
    <t>Brief multisubstance use intervention</t>
  </si>
  <si>
    <t>does multisubstance use brief intervention work</t>
  </si>
  <si>
    <t>09/30/2011</t>
  </si>
  <si>
    <t>Propagating Keys in Health Education</t>
  </si>
  <si>
    <t>Health Education for prevention of cervical cancer</t>
  </si>
  <si>
    <t>Planning</t>
  </si>
  <si>
    <t>WONCA</t>
  </si>
  <si>
    <t>NO FOUNDING</t>
  </si>
  <si>
    <t>Skin cancer prevention</t>
  </si>
  <si>
    <t>Questionnaire validation/sunscreen dilemmas</t>
  </si>
  <si>
    <t>STARS supporting teachers and children in schools</t>
  </si>
  <si>
    <t>Effectiveness and cost-effectiveness of teacher classroom management to improve children's mental health and well-being</t>
  </si>
  <si>
    <t>05/31/2017</t>
  </si>
  <si>
    <t>Health economics with the Institute of psychiatry kings college London</t>
  </si>
  <si>
    <t>Carolyn Webster Stratton trained and is supervising the intervention</t>
  </si>
  <si>
    <t>NIHR</t>
  </si>
  <si>
    <t>Preventive Thinking</t>
  </si>
  <si>
    <t>How do people think about and manage prevention at the individual level?</t>
  </si>
  <si>
    <t>Cognitive/Behavioural Research empirical and conceptual</t>
  </si>
  <si>
    <t>I am planning empirical research to follow conceptual research that has been published</t>
  </si>
  <si>
    <t>With co-authors I have published an article in Health, Risk and Society.  As we worked on the project, the work was presented that work at: 2010 Academy of Management Conference; Multiple Stressors Conference â€“ Novel Methods for Integrated Risk Assessment, Proceedings, Aarhus University, 28th-30th September, 2009.  16th Nordic Congress of General Practice, May 13-16, 2009 Copenhagen.</t>
  </si>
  <si>
    <t>Prevalence of stroke/cardiovascular risk factors in rural Hungary</t>
  </si>
  <si>
    <t>Epidemiology of stroke risk factors; test a new prevention system (Cerberus)</t>
  </si>
  <si>
    <t>06/15/1992</t>
  </si>
  <si>
    <t>07/20/1993</t>
  </si>
  <si>
    <t>Create complex helath inventory; compare to previous results</t>
  </si>
  <si>
    <t>It was part of Hungarian national Stroke program managed by Santha Foundation; Cerberus development was financed by a Government agency.</t>
  </si>
  <si>
    <t>1. Bodo M et al: Prevalence of stroke/cardiovascular risk factors in rural Hungary - a cross-sectional descriptive study. Ideggyogy Sz, 2008, 61:(3â€“4):87â€“96.   2. Sipos K et al: A. Risk of mental disorders, their changes and somatic consideration in rural Hungary. Ideggyogy Sz, 2008, ;61(3â€“4):97â€“105.   3. Nagy Z, Javor A, Harcos P, Bodo M. Hungarian Stroke Program: 1988-2006. International Journal of Stroke 1 (4), 240-241. doi: 10.1111/j.1747-4949.2006.00054.x</t>
  </si>
  <si>
    <t>Santha Foundation; Gedeon Richter Ltd; AB-Aegon Insurance Company; National Health Insurance Company; Profilaxis  Ltd., Akadimport Ltd., ATL Hungaria Ltd., Eurocartel  Association, all of Budapest, Hungary and  Budapest Office of Golden GmbH, Wien (Austria).</t>
  </si>
  <si>
    <t>Testing of booster sessions for Unplugged intervention through control trial</t>
  </si>
  <si>
    <t>Development and testing of booster sessions for Unplugged intervention</t>
  </si>
  <si>
    <t>University of Gent, Belgium</t>
  </si>
  <si>
    <t>National Grant Agency</t>
  </si>
  <si>
    <t>Testing of Unplugged on Czech population of adolescents</t>
  </si>
  <si>
    <t>Application of arts therapies to some crucial problems of our society</t>
  </si>
  <si>
    <t>Evaluation study</t>
  </si>
  <si>
    <t>UniversitÃ© de Luxembourg</t>
  </si>
  <si>
    <t>UniversitÃ© Paul Verlaine Metz (Fr)  UniversitÃ© Nancy 2 (Fr)  UniversitÃ¤t Kassel (De)  Katholische Hochschule Freiburg (De)  University Marie Curie  Lublin (Pl)</t>
  </si>
  <si>
    <t>4 international conferences organized by the PCSA in collaboration with the University of Luxembourg</t>
  </si>
  <si>
    <t>Fond National de la Recherche 210000 Eur</t>
  </si>
  <si>
    <t>Borderline functioning and life trauma</t>
  </si>
  <si>
    <t>Exploring the relationship between biographic traumata and functioning of personality at adult age</t>
  </si>
  <si>
    <t>Exploration of changes in risky behaviour among university students within Student Life Cohort Study in Europe (SLiCE) 1.To explore the changes in risky behaviour of university students in Slovakia within a longitudinal design. To explore differences in risk behaviour and its development among Slovak university students and university students in the selected EU countries (alcohol consumption, smoking of tobacco, risky sexual behaviour, pathological internet use, cumulative index of risk behaviour). 2.To explore factors of risk behaviour of university students (mediation analysis)  Effects of the universal school-based prevention program Unplugged in Slovak primary Schools. 3.To verify the effect of the universal school-based prevention program Unplugged on the prevalence of drug use among adolescence (smoking of tobacco cigarettes, alcohol consumption, marihuana use) (randomised experiment) 4.To explore the persistence of effects of the programme in time (within the follow up analyses)  Supporting young researchers, PhD students and dissemination and implementation of the research findings. 5.This project will create opportunities for high quality doctoral theses in the field of Social psychology and work psychology. 6. Publish disseminate and implement the results in educational activities and training activities in prevention of risky behaviour among university students and young adults.</t>
  </si>
  <si>
    <t>ris/protective factors among adolescents and university students</t>
  </si>
  <si>
    <t>Orosova, O., Gajdosova, B., Janovska, A.	Brief psycho-social training and Self-competence,   Social Self-efficacy, Sense of Coherence among Slovak University students. EHPS 2012 abstracts, Psychology &amp; Health, 27:sup1, 296-297.    Gajdosova, B., Orosova, O., Janovska, A.	Brief psycho-social training, personality factors and alcohol consumption among Slovak University Students. EHPS 2012 abstracts, Psychology &amp; Health, 27:sup1, 209-210.    Janovska, A., Orosova, O., Gajdosova, B. 	The Relationship between Resilience and Well-Being among Slovak Teachers. EHPS 2012 abstracts, Psychology &amp; Health, 27:sup1, 231-232.    Benka, J., Orosova, O. 	Is autonomy holding us back when we crave a drink?  A study among university students. EHPS 2012 abstracts, Psychology &amp; Health, 27:sup1, 157.     Bavolar, J. Validation of the Adult Decision-Making Competence in Slovak students. Judgment and Decision Making, Vol. 8, No. 3, May 2013, pp. 386-392.    KopuniÄova, V., Orosova, O., Benka, J.	The relationship between resilience, problematic internet use and personality among university students, EHPS 2012 abstracts, Psychology &amp; Health, 27:sup1, 251-252.    Kalina, O., Orosova, O, Gajdosova, B.	Sexual aggression and love in relationship among university students. EHPS 2012 abstracts, Psychology &amp; Health, 27:sup1, 239.    Sebena, R., Mikolajczyk, R.,  Petkeviciene, J.,  Urban, R., Orosova, O.	Self-regulation skills and alcohol use among university students. A study of three European countries. EHPS 2012 abstracts, Psychology &amp; Health, 27:sup1, 232-233.    Orosova, O., Sebena, R., Gajdosova, B., Kalina, O.	Alcohol drinking and problematic internet use among university students. European Journal of Public Health.  Vol. 22, suppl. 2, 202-203.    Kopunicova, V., Sebena, R.	Self-regulation, perception of stress and problematic internet use among university students. European Journal of Public Health. Vol. 22, suppl. 2, 219-220.      Salonna, F., SedlÃ¡k Vendelova, N., Benka, J., BaÄÃ­kovÃ¡, M.	Experiences of slovak university students with on campus alcohol policy. HUMAN AFFAIRS, 22, 579â€“590, 2012, 579-590.     Å ebeÅˆa et al.	Self-regulation skills, depressive symptoms and problematic internet use among university students. The International Psychological Applications Conference and Trends 2013 (InPACT 2013). Madrid, Spain, 26 - 28 of April, 2013. Poster presentation    Orosova, O., Benka, O., SebeÅˆa, R., GajdoÅ¡ovÃ¡, B.	Life orientation,  perceived stress and problematic internet use among slovak university students. The International Psychological Applications Conference and Trends 2013 (InPACT 2013). Madrid, Spain, 26 - 28 of April, 2013. Poster presentation    Gajdosova, B. et al.	Intra/interpersonality factors of problematic Internet use and binge drinking among Slovak university students. The International Psychological Applications Conference and Trends 2013 (InPACT 2013). Madrid, Spain, 26 - 28 of April, 2013. Poster presentation    Brutovska, M. et al.	Gender normative beliefs and alcohol consumption among university students. The International Psychological Applications Conference and Trends 2013 (InPACT 2013). Madrid, Spain, 26 - 28 of April, 2013. Poster presentation    BavoÄ¾Ã¡r, J.: 	Decision making competencies and risk behavior of university students. The International Psychological Applications Conference and Trends 2013 (InPACT 2013). Madrid, Spain, 26 - 28 of April, 2013. Poster presentation    JanovskÃ¡, A. et al.	Work satisfaction and social well-being of teachers according to headmasters' support and teachers' personality traits. The International Psychological Applications Conference and Trends 2013 (InPACT 2013). Madrid, Spain, 26 - 28 of April, 2013. Poster presentation    Orosova, O., Benka, J., KopuniÄovÃ¡, V.,Kriaucioniene, V. Social support and problematic internet use among university students in three EU countries: A longitudinal study. EHPS 2013 abstracts, Psychology &amp; Health, 28:sup1, 284.    Bavolar, J., Orosova, O., Mikolajczyk, R., Naydenova, V. Which decision-making styles are connected with better mental health? EHPS 2013, Psychology &amp; Health, 28:sup1, 170.    Gajdosova, B., Orosova, O., Janovska, A., Benka, J. Intra/interpersonal factors of binge drinking, smoking tobacco cigarettes and problematic internet use among Slovak university students. EHPS 2013 abstracts, Psychology &amp; Health, 28:sup1, 261.    Kopunicova, V., Orosova, O. Stress, depression, personality and problematic internet use among Slovak university students. SLiCE study. EHPS 2013 abstracts, Psychology &amp; Health, 28:sup1, 241.    BrutovskÃ¡, M., OrosovÃ¡, O., Kalina, O., Petkeviciene, J., LukÃ¡cs, A. Normative beliefs, social support and alcohol consumption among non/risk alcohol consumers - a longitudinal study EHPS 2013 abstracts, Psychology &amp; Health, 28:sup1, 178.    BerinÅ¡terovÃ¡, M., Benka, J., OrosovÃ¡, O., Petkeviciene, J., LukÃ¡cs, A. Social support, the importance of religious belief and alcohol use among university students: an international study SLICE. EHPS 2013 abstracts, Psychology &amp; Health, 28:sup1, 173.    Benka, J., Orosova, O., Petkeviciene, J., LukÃ¡cs, A. Self-determination and goal directed behavior in relation to alcohol use and well- being of university students: International study SLICE .EHPS 2013 abstracts, Psychology &amp; Health, 28:sup1, 66.    Kalina, O., Orosova, O., Sebena, R., Kriaucioniene, V., LukÃ¡cs, A Role of self-regulation and life optimism on sexual risk behaviour among young adults from Slovakia, Hungary and Lithuania. EHPS 2013 abstracts, Psychology &amp; Health, 28:sup1, 235.    JanovskÃ¡, A., Petkeviciene, J., LukÃ¡cs, A., OrosovÃ¡, O., GajdoÅ¡ovÃ¡, B. Intimate Relationships, Gender and Risky Drinking: An International SLiCE Study. Psychology &amp; Health, 28:sup1, 232.    Hricova,L., Orosova, O., Janovska, A., Kopunicova, V., Gajdosova, B. Evaluation of a brief drug use prevention program among Slovak University students. Psychology &amp; Health, 28:sup1, 230.    Sebena, R., Orosova, O., Bavolar, J., Petkeviciene, J., LukÃ¡cs, A. Are self-regulation skills and depressive symptoms predicting reduce in alcohol use among university students? Psychology &amp; Health, 28:sup1, 308.</t>
  </si>
  <si>
    <t>APVV-0253-11 Slovak Research and Developmental agency, Slovakia  Principal investigator: Olga Orosova  237 230 EUR</t>
  </si>
  <si>
    <t>10/30/2009</t>
  </si>
  <si>
    <t>(UK NIHR) (Â£1,056,000)</t>
  </si>
  <si>
    <t>Collaboration between Liverpool John Moores University (LJMU), Queen's University Belfast (QUB) and Oxford Brookes University (OBU)</t>
  </si>
  <si>
    <t>(Australian Research Council) (AUS$460,000)</t>
  </si>
  <si>
    <t>12-month outcomes have been reported. The final outcomes are currently under consideration with a journal.</t>
  </si>
  <si>
    <t>Collaboration between Oxford Brookes University (OBU) and Edith Cowan University (ECU), Australia</t>
  </si>
  <si>
    <t>What is the effectiveness of the DEVS program for preventing alcohol and drug harms in Australian school-students?</t>
  </si>
  <si>
    <t>Drugs Education in Victoria Schools, DEVS</t>
  </si>
  <si>
    <t>(UK ESRC, TSB, Oxfordshire County Council) (Â£160,000)</t>
  </si>
  <si>
    <t>Conference papers given; Paper in preparation</t>
  </si>
  <si>
    <t>Johns Hopkins University (JHU), American Institutes for Research (AIR), Oxford Brookes University (OBU)</t>
  </si>
  <si>
    <t>What is the acceptability of the GBG in a UK school setting?</t>
  </si>
  <si>
    <t>Adaptation and testing of the Good Behaviour Game</t>
  </si>
  <si>
    <t>(MRC NPRI) (Â£2,136,000)</t>
  </si>
  <si>
    <t>Cardiff University, Swansea University, Oxford Brookes University</t>
  </si>
  <si>
    <t>What is the effectiveness of the SFP10-14 for preventing problem drinking in Welsh youth?</t>
  </si>
  <si>
    <t>Preventing Alcohol and Drug Misuse: Evaluation of the SFP10-14 in Wales</t>
  </si>
  <si>
    <t>No funds are currently available for this project. Implementation is based on collegial collaboration and voluntary input.</t>
  </si>
  <si>
    <t>UMHRI is part of the international network of research institutes and professionals implementing the study in Europe and Northern America</t>
  </si>
  <si>
    <t>Collaboration with 13 University departments around the country</t>
  </si>
  <si>
    <t>Cross-sectional; explorative; epidemiological</t>
  </si>
  <si>
    <t>EU, and national cancer research funds</t>
  </si>
  <si>
    <t>conference presentations, one dissertation, several scietific articles and popular writings</t>
  </si>
  <si>
    <t>International Agency for Research on Cancer, France; Other evaluation centres in European countries</t>
  </si>
  <si>
    <t>Breast screening centers and hospitals</t>
  </si>
  <si>
    <t>governmnet   WHO</t>
  </si>
  <si>
    <t>planning phase at present preparation of tool</t>
  </si>
  <si>
    <t>IARC   rivm</t>
  </si>
  <si>
    <t>Europe, FP7</t>
  </si>
  <si>
    <t>for dissemination report: http://www.projectenergy.eu/flash.html</t>
  </si>
  <si>
    <t>- 15 European institutions. See: http://www.projectenergy.eu/flash.html</t>
  </si>
  <si>
    <t>Flemish Government, IWT</t>
  </si>
  <si>
    <t>- report  -research articles  -local conferences  -international conferences  ...</t>
  </si>
  <si>
    <t>Prof. Tom Baranowski, Houston, Texas, USA  https://www.bcm.edu/research/centers/childrens-nutrition-research-center/faculty/baranowskit.htm</t>
  </si>
  <si>
    <t>for team see: http://www.rewardstudy.be/index.php/nl/team/onderzoeksteam  For partners see: http://www.rewardstudy.be/index.php/nl/team/partners</t>
  </si>
  <si>
    <t>11/30/2016</t>
  </si>
  <si>
    <t>development and evaluation of a serious game to tackle unhealthy snacking</t>
  </si>
  <si>
    <t>REWARD</t>
  </si>
  <si>
    <t>Flelish Government for the Flemish survey. Each national team has it's own fundinng</t>
  </si>
  <si>
    <t>this is an ongoing project with cycles of 4 years. For the latest cycle we are ow in the phase of data collection but previous results have been disseminated extensively</t>
  </si>
  <si>
    <t>- over 40 European countries + US + Canada  see: http://www.hbsc.org/</t>
  </si>
  <si>
    <t>representative survey</t>
  </si>
  <si>
    <t>monitoring of health behaviours and their determinants of young people</t>
  </si>
  <si>
    <t>HBSC- Health Behaviour in School-aged children survey</t>
  </si>
  <si>
    <t>Flemish government</t>
  </si>
  <si>
    <t>no international collaborations</t>
  </si>
  <si>
    <t>for some interventions the results have already been disseminated, for others we are in the phase of data collection</t>
  </si>
  <si>
    <t>evaluation of several of the newly developed or implemented interventions</t>
  </si>
  <si>
    <t>Evaluation of interventions that are part of the Flemish action plan in the context of the health targets for nutrition and physical activity- running title: evaluation action plan projects</t>
  </si>
  <si>
    <t>Big Lottery</t>
  </si>
  <si>
    <t>Atlantic Philanthropies, Youth Justice Board, Birmingham City Council, Association of Greater Manchester Authorities</t>
  </si>
  <si>
    <t>Ongoing but following exist:    Website:  www.investinginchildren.eu    Papers:  Lee, S., Drake, E., Pennucci, A., Bjornstad, G., &amp; Edovald, T.  (2012). Economic evaluation of early childhood education  in a policy context. Journal of Childrenâ€™s Services, 7, 53-63.    Little, M. &amp; Edovald, T. (2012). Return on investment. The evaluation of costs and benefits of evidence-based programs. Psychosocial Intervention, 21(2), 215-221.</t>
  </si>
  <si>
    <t>Washington State Institute for Public Policy</t>
  </si>
  <si>
    <t>Pro Bono Economics</t>
  </si>
  <si>
    <t>Ongoing translation and analysis</t>
  </si>
  <si>
    <t>Translating an economic model for the UK and running cost-benefit analyses on evidence-based programmes</t>
  </si>
  <si>
    <t>Investing in Children</t>
  </si>
  <si>
    <t>Annie E. Casey Foundation</t>
  </si>
  <si>
    <t>Social Development Research Group (University of Washington, Seattle), Blueprints (University of Colorado), Johns Hopkins University</t>
  </si>
  <si>
    <t>Ongoing work on design, implementation, testing</t>
  </si>
  <si>
    <t>Development and testing of a prevention operating system</t>
  </si>
  <si>
    <t>Evidence2Success</t>
  </si>
  <si>
    <t>Multiple planned but following exist so far:    Barlow, J. &amp; Axford, N. (2013) What Works: An Overview of the Best Available Evidence on Giving Children a Better Start. Report for the Big Lottery â€˜A Better Startâ€™ programme.    Axford, N. &amp; Barlow, J. (2013) The Science Within: What Matters for Child Outcomes in the Early Years. Report for the Big Lottery â€˜A Better Startâ€™ programme. http://betterstart.dartington.org.uk/resources/evidence-reviews/science-within/</t>
  </si>
  <si>
    <t>University of Warwick</t>
  </si>
  <si>
    <t>Ongoing support with strategy development</t>
  </si>
  <si>
    <t>Strategy development</t>
  </si>
  <si>
    <t>Strategy development for services for 0-3s</t>
  </si>
  <si>
    <t>A Better Start</t>
  </si>
  <si>
    <t>LifeLongLearning  Programme, European Comission</t>
  </si>
  <si>
    <t>EAP_SEL meeting in Perugia, Italy, March 2013.    4th ENSEC COnference, Zagreb, July, 2013    Meetings and conferences are planned for 2014 and 2015, with final conference on SEL.  The keystone of the project is made up of the introduction, in the curricular teaching programmes, of the Social Emotional Learning  (SEL), as it is internationally known,  and the creation of a protocol that will evaluate the emotional and social maturity of the children in primary school.  Thanks to the collaboration of 36 other partners from all over Europe, the project aims to induce an actual changing in the daily practice of teaching â€“ learning.</t>
  </si>
  <si>
    <t>Slovenia: University of Ljubljana, Faculty of Education  Sweden: Ã–rebro University, Department of Health Sciences and Medicine  Switzerland: University of Applied Sciences and Arts of Southern Switzerland, Department of Education and Learning  Italy: University of Udine, Department of Human Sciences.</t>
  </si>
  <si>
    <t>Faculty of Education and Rehabilitation Sciences, University of Zagreb and Department for Education, City of Zagreb</t>
  </si>
  <si>
    <t>City of Velika Gorica</t>
  </si>
  <si>
    <t xml:space="preserve">Email: </t>
  </si>
  <si>
    <t>Country:</t>
  </si>
  <si>
    <t>david.foxcroft@brookes.ac.uk</t>
  </si>
  <si>
    <t>United Kingdom</t>
  </si>
  <si>
    <t>donato@med.unibs.it</t>
  </si>
  <si>
    <t>Italy</t>
  </si>
  <si>
    <t>nelli.hankonen@helsinki.fi</t>
  </si>
  <si>
    <t>Finland</t>
  </si>
  <si>
    <t>jesmond.a.schembri@gov.mt</t>
  </si>
  <si>
    <t>Malta</t>
  </si>
  <si>
    <t>sina.bugeja@gov.mt</t>
  </si>
  <si>
    <t>a</t>
  </si>
  <si>
    <t>x</t>
  </si>
  <si>
    <t>b.woynarowska@uw.edu.pl</t>
  </si>
  <si>
    <t>Poland</t>
  </si>
  <si>
    <t>afotiou@med.uoa.gr</t>
  </si>
  <si>
    <t>Greece</t>
  </si>
  <si>
    <t>czeslaw.czabala@gmail.com</t>
  </si>
  <si>
    <t>ahti.anttila@cancer.fi</t>
  </si>
  <si>
    <t>jakub.kolodziejczyk@uj.edu.pl</t>
  </si>
  <si>
    <t>jarmo.heiskanen@likes.fi</t>
  </si>
  <si>
    <t>agaros@amu.edu.pl</t>
  </si>
  <si>
    <t>xhatzi@med.uth.gr</t>
  </si>
  <si>
    <t>luc.vanhees@faber.kuleuven.be</t>
  </si>
  <si>
    <t>Belgium</t>
  </si>
  <si>
    <t>pernilla.garmy@hkr.se</t>
  </si>
  <si>
    <t>Sweden</t>
  </si>
  <si>
    <t>dijana.jerkovic@uredzadroge.hr</t>
  </si>
  <si>
    <t>Croatia</t>
  </si>
  <si>
    <t>stalolaz|@logosnet.cy.net</t>
  </si>
  <si>
    <t>Cyprus</t>
  </si>
  <si>
    <t>mkont@hua.gr</t>
  </si>
  <si>
    <t>avulicp@gmail.com</t>
  </si>
  <si>
    <t>ninoslava.pecnik@gmail.com</t>
  </si>
  <si>
    <t>zuzana.veselska@upjs.sk</t>
  </si>
  <si>
    <t>Slovakia</t>
  </si>
  <si>
    <t>lea.maes@ugent.be</t>
  </si>
  <si>
    <t>njbegic@ffzg.hr</t>
  </si>
  <si>
    <t>perczel@kpt.sote.hu</t>
  </si>
  <si>
    <t>Hungary</t>
  </si>
  <si>
    <t>pokrajac@ffri.hr</t>
  </si>
  <si>
    <t>mlatinac@unicef.hr</t>
  </si>
  <si>
    <t>freya.vanderlaenen@ugent.be</t>
  </si>
  <si>
    <t>luc.devisschere@ugent.be</t>
  </si>
  <si>
    <t>r.urban.bp@gmail.com</t>
  </si>
  <si>
    <t>sanda.puljiz@zg.t-com.hr</t>
  </si>
  <si>
    <t>Leen.Haerens@UGent.be</t>
  </si>
  <si>
    <t>eric.dejonge@zol.be</t>
  </si>
  <si>
    <t>mladi@gorica.hr</t>
  </si>
  <si>
    <t>vkranzel@erf.hr</t>
  </si>
  <si>
    <t>naxford@dartington.org.uk</t>
  </si>
  <si>
    <t>mirta.vranko@gmail.com</t>
  </si>
  <si>
    <t>dzurova@natur.cuni.cz</t>
  </si>
  <si>
    <t>Czech Republic</t>
  </si>
  <si>
    <t>vonka@uhkt.cz</t>
  </si>
  <si>
    <t>andrea.mataija@gmail.com</t>
  </si>
  <si>
    <t>jiri.beran@vakcinace.cz</t>
  </si>
  <si>
    <t>roman.prochazka@upol.cz</t>
  </si>
  <si>
    <t>Ivan.Erzen@nijz.si</t>
  </si>
  <si>
    <t>Slovenia</t>
  </si>
  <si>
    <t>novak.miranda@gmail.com</t>
  </si>
  <si>
    <t>xiaolin.yang@likes.fi</t>
  </si>
  <si>
    <t>vesna-kerstin.petric@gov.si</t>
  </si>
  <si>
    <t>ss@sss.xx</t>
  </si>
  <si>
    <t>piamakel@gmail.com</t>
  </si>
  <si>
    <t>Heikki.murtomaa@helsinki.fi</t>
  </si>
  <si>
    <t>beccaria@eclectica.it</t>
  </si>
  <si>
    <t>katariina.salmela-aro@helsinki.fi</t>
  </si>
  <si>
    <t>minna.aittasalo@uta.fi</t>
  </si>
  <si>
    <t>anastasiya.verho@thl.fi</t>
  </si>
  <si>
    <t>tellervo.korhonen@helsinki.fi</t>
  </si>
  <si>
    <t>lisen.arnheim.dahlstrom@ki.se</t>
  </si>
  <si>
    <t>neven.ricijas@gmail.com</t>
  </si>
  <si>
    <t>eduard.missoni@fpz.hr</t>
  </si>
  <si>
    <t>jmihic@erf.hr</t>
  </si>
  <si>
    <t>mferic@erf.hr</t>
  </si>
  <si>
    <t>kestutis.dragunevicius@fsf.vu.lt</t>
  </si>
  <si>
    <t>Lithuania</t>
  </si>
  <si>
    <t>suzanne.piscopo@um.edu.mt</t>
  </si>
  <si>
    <t>dcauchi@gmail.com</t>
  </si>
  <si>
    <t>carlotta.sacerdote@cpo.it</t>
  </si>
  <si>
    <t>./,</t>
  </si>
  <si>
    <t>amzzy84@gmail.com</t>
  </si>
  <si>
    <t>Laura.palareti2@unibo.it</t>
  </si>
  <si>
    <t>fbaroneadesi@yahoo.it</t>
  </si>
  <si>
    <t>guglielmo.ronco@cpo.it</t>
  </si>
  <si>
    <t>p.caponnetto@unict.it</t>
  </si>
  <si>
    <t>giovanni.aresi@unicatt.it</t>
  </si>
  <si>
    <t>b.federico@unicas.it</t>
  </si>
  <si>
    <t>paolo.villari@uniroma1.it</t>
  </si>
  <si>
    <t>giuseppe.salamina@aslto1.it</t>
  </si>
  <si>
    <t>giuseppe.latorre@uniroma1.it</t>
  </si>
  <si>
    <t>lgsbrogio@gmail.com</t>
  </si>
  <si>
    <t>silvano.gallus@marionegri.it</t>
  </si>
  <si>
    <t>roma.jusiene@fsf.vu.lt</t>
  </si>
  <si>
    <t>marko.kolsek@mf.uni-lj.si</t>
  </si>
  <si>
    <t>zeeb@bips.uni-bremen.de</t>
  </si>
  <si>
    <t>Germany</t>
  </si>
  <si>
    <t>andreja.hocevar1@guest.arnes.si</t>
  </si>
  <si>
    <t>branka.bozank@nijz.si</t>
  </si>
  <si>
    <t>warschb@uni-potsdam.de</t>
  </si>
  <si>
    <t>johan.jongbloet@hogent.be</t>
  </si>
  <si>
    <t>info@institut-utrip.si</t>
  </si>
  <si>
    <t>silsaar@utu.fi</t>
  </si>
  <si>
    <t>maria.nilsson@epiph.umu.se</t>
  </si>
  <si>
    <t>irefrea@irefrea.org</t>
  </si>
  <si>
    <t>Spain</t>
  </si>
  <si>
    <t>jpespada@umh.es</t>
  </si>
  <si>
    <t>benko@jgypk.u-szeged.hu</t>
  </si>
  <si>
    <t>vicente.martinez@uclm.es</t>
  </si>
  <si>
    <t>pjozwiak@ump.edu.pl</t>
  </si>
  <si>
    <t>m.t.conner@leeds.ac.uk</t>
  </si>
  <si>
    <t>maria.jodkowska@imid.med.pl</t>
  </si>
  <si>
    <t>justina_kaliatkaite@yahoo.com</t>
  </si>
  <si>
    <t>chmeyer@uni-greifswald.de</t>
  </si>
  <si>
    <t>zenonas.javtokas@smlpc.lt</t>
  </si>
  <si>
    <t>dovile.soryte@hi.lt</t>
  </si>
  <si>
    <t>sigita.vicaite@gmail.com</t>
  </si>
  <si>
    <t>ahatzak@med.uoa.gr</t>
  </si>
  <si>
    <t>inga.bankauskiene@gmail.com</t>
  </si>
  <si>
    <t>hanewinkel@ift-nord.de</t>
  </si>
  <si>
    <t>Michal.molcho@nuigalway.ie</t>
  </si>
  <si>
    <t>Ireland</t>
  </si>
  <si>
    <t>felvinczi.katalin@ppk.elte.hu</t>
  </si>
  <si>
    <t>versand@lalecheliga.de</t>
  </si>
  <si>
    <t>Annemarie.Wagemakers@wur.nl</t>
  </si>
  <si>
    <t>stefano.campostrini@unive.it</t>
  </si>
  <si>
    <t>ahrens@bips.uni-bremen.de</t>
  </si>
  <si>
    <t>xx</t>
  </si>
  <si>
    <t>g.gorini@ispo.toscana.it</t>
  </si>
  <si>
    <t>axel.budde@bzga.de</t>
  </si>
  <si>
    <t>kag@diakonova.no</t>
  </si>
  <si>
    <t>Norway</t>
  </si>
  <si>
    <t>csabadegi@gmail.com</t>
  </si>
  <si>
    <t>Romania</t>
  </si>
  <si>
    <t>sbravara@fcsaude.ubi.pt, sbravara@gmail.com</t>
  </si>
  <si>
    <t>Portugal</t>
  </si>
  <si>
    <t>tracey.bywater@york.ac.uk</t>
  </si>
  <si>
    <t>pkw@kn.pl</t>
  </si>
  <si>
    <t>ostasz@ipin.edu.pl</t>
  </si>
  <si>
    <t>Ilse.Debourdeaudhuij@ugent.be</t>
  </si>
  <si>
    <t>laima.bulotaite@fsf.vu.lt</t>
  </si>
  <si>
    <t>giorgio.grossi@stressforskning.su.se</t>
  </si>
  <si>
    <t>robert.porzak@gmail.com</t>
  </si>
  <si>
    <t>b.kimber@telia.com</t>
  </si>
  <si>
    <t>jozef.benka@upjs.sk</t>
  </si>
  <si>
    <t>Yvonne.Forsell_x0010_@ki.se</t>
  </si>
  <si>
    <t>mfranco@uah.es</t>
  </si>
  <si>
    <t>d.csaba@socasis.ubbcluj.ro</t>
  </si>
  <si>
    <t>basic@erf.hr</t>
  </si>
  <si>
    <t>Yvonne.Forsell@ki.se</t>
  </si>
  <si>
    <t>lsm</t>
  </si>
  <si>
    <t>darko.rovis@zzjzpgz.hr</t>
  </si>
  <si>
    <t>CBROTONS@EAPSARDENYA.CAT</t>
  </si>
  <si>
    <t>jrhermid@uniovi.es</t>
  </si>
  <si>
    <t>severin.haug@isgf.uzh.ch</t>
  </si>
  <si>
    <t>Switzerland</t>
  </si>
  <si>
    <t>elisardo.becona@usc.es</t>
  </si>
  <si>
    <t>jagr@umh.es</t>
  </si>
  <si>
    <t>mdeptula@o2.pl</t>
  </si>
  <si>
    <t>federica.vignataglianti@unito.it</t>
  </si>
  <si>
    <t>The Netherlands</t>
  </si>
  <si>
    <t>sophie.bucher@hesge.ch</t>
  </si>
  <si>
    <t>markus.pasterk@i-pri.org</t>
  </si>
  <si>
    <t>France</t>
  </si>
  <si>
    <t>gonzalo.grandes@osakidetza.net</t>
  </si>
  <si>
    <t>drojas@creal.cat</t>
  </si>
  <si>
    <t>a.gilmore@bath.ac.uk</t>
  </si>
  <si>
    <t>rd48@sussex.ac.uk</t>
  </si>
  <si>
    <t>gerhard.gmel@chuv.ch</t>
  </si>
  <si>
    <t>samkange@bips.uni-bremen.de / zeeb@bips.uni-bremen.de</t>
  </si>
  <si>
    <t>v_vivilaki@yahoo.co.uk</t>
  </si>
  <si>
    <t>brk@cancer.dk</t>
  </si>
  <si>
    <t>Denmark</t>
  </si>
  <si>
    <t>T.j.ford@exeter.ac.uk</t>
  </si>
  <si>
    <t>spaniel@pcp.lf3.cuni.cz</t>
  </si>
  <si>
    <t>lau.mpp@cbs.dk</t>
  </si>
  <si>
    <t>mikebodo@comcast.net</t>
  </si>
  <si>
    <t>mmiovsky@adiktologie.cz</t>
  </si>
  <si>
    <t>siljecamilla.wangberg@hin.no</t>
  </si>
  <si>
    <t>g.kok@maastrichtuniversity.nl</t>
  </si>
  <si>
    <t>lony.schiltz@education.lu</t>
  </si>
  <si>
    <t>Luxembourg</t>
  </si>
  <si>
    <t>olga.orosova@upjs.sk</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</si>
</sst>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0" fontId="0" fillId="0" borderId="0" xfId="0" applyFill="1"/>
    <xf numFmtId="0" fontId="14" fillId="0" borderId="0" xfId="0" applyFont="1" applyFill="1"/>
    <xf numFmtId="14" fontId="0" fillId="0" borderId="0" xfId="0" applyNumberForma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8"/>
  <sheetViews>
    <sheetView tabSelected="1" zoomScale="60" zoomScaleNormal="60" workbookViewId="0">
      <selection activeCell="C1" sqref="C1:C1048576"/>
    </sheetView>
  </sheetViews>
  <sheetFormatPr defaultRowHeight="14.4" x14ac:dyDescent="0.3"/>
  <cols>
    <col min="1" max="16384" width="8.88671875" style="1"/>
  </cols>
  <sheetData>
    <row r="1" spans="1:27" s="2" customFormat="1" x14ac:dyDescent="0.3">
      <c r="A1" s="2" t="s">
        <v>527</v>
      </c>
      <c r="B1" s="2" t="s">
        <v>526</v>
      </c>
      <c r="C1" s="2" t="s">
        <v>0</v>
      </c>
      <c r="D1" s="2" t="s">
        <v>1</v>
      </c>
      <c r="E1" s="2" t="s">
        <v>2</v>
      </c>
      <c r="G1" s="2" t="s">
        <v>3</v>
      </c>
      <c r="M1" s="2" t="s">
        <v>4</v>
      </c>
      <c r="O1" s="2" t="s">
        <v>5</v>
      </c>
      <c r="Q1" s="2" t="s">
        <v>6</v>
      </c>
      <c r="R1" s="2" t="s">
        <v>7</v>
      </c>
      <c r="S1" s="2" t="s">
        <v>8</v>
      </c>
      <c r="U1" s="2" t="s">
        <v>9</v>
      </c>
      <c r="V1" s="2" t="s">
        <v>10</v>
      </c>
      <c r="W1" s="2" t="s">
        <v>0</v>
      </c>
      <c r="X1" s="2" t="s">
        <v>1</v>
      </c>
      <c r="Y1" s="2" t="s">
        <v>2</v>
      </c>
      <c r="AA1" s="2" t="s">
        <v>3</v>
      </c>
    </row>
    <row r="2" spans="1:27" s="2" customFormat="1" x14ac:dyDescent="0.3">
      <c r="A2" s="1" t="s">
        <v>529</v>
      </c>
      <c r="B2" s="1" t="s">
        <v>528</v>
      </c>
      <c r="C2" s="1" t="s">
        <v>27</v>
      </c>
      <c r="D2" s="1" t="s">
        <v>28</v>
      </c>
      <c r="E2" s="3">
        <v>40181</v>
      </c>
      <c r="F2" s="1"/>
      <c r="G2" s="1"/>
      <c r="H2" s="1"/>
      <c r="I2" s="1" t="s">
        <v>14</v>
      </c>
      <c r="J2" s="1" t="s">
        <v>15</v>
      </c>
      <c r="K2" s="1"/>
      <c r="L2" s="1"/>
      <c r="M2" s="1" t="s">
        <v>32</v>
      </c>
      <c r="N2" s="1"/>
      <c r="O2" s="1" t="s">
        <v>21</v>
      </c>
      <c r="P2" s="1"/>
      <c r="Q2" s="1" t="s">
        <v>455</v>
      </c>
      <c r="R2" s="1"/>
      <c r="S2" s="1" t="s">
        <v>24</v>
      </c>
      <c r="T2" s="1"/>
      <c r="U2" s="1" t="s">
        <v>454</v>
      </c>
    </row>
    <row r="3" spans="1:27" s="2" customFormat="1" x14ac:dyDescent="0.3">
      <c r="A3" s="1" t="s">
        <v>529</v>
      </c>
      <c r="B3" s="1" t="s">
        <v>528</v>
      </c>
      <c r="C3" s="1" t="s">
        <v>460</v>
      </c>
      <c r="D3" s="1" t="s">
        <v>459</v>
      </c>
      <c r="E3" s="3">
        <v>39450</v>
      </c>
      <c r="F3" s="3">
        <v>41284</v>
      </c>
      <c r="G3" s="1"/>
      <c r="H3" s="1"/>
      <c r="I3" s="1" t="s">
        <v>14</v>
      </c>
      <c r="J3" s="1"/>
      <c r="K3" s="1"/>
      <c r="L3" s="1"/>
      <c r="M3" s="1" t="s">
        <v>32</v>
      </c>
      <c r="N3" s="1"/>
      <c r="O3" s="1" t="s">
        <v>72</v>
      </c>
      <c r="P3" s="1"/>
      <c r="Q3" s="1"/>
      <c r="R3" s="1" t="s">
        <v>458</v>
      </c>
      <c r="S3" s="1" t="s">
        <v>80</v>
      </c>
      <c r="T3" s="1" t="s">
        <v>457</v>
      </c>
      <c r="U3" s="1" t="s">
        <v>456</v>
      </c>
    </row>
    <row r="4" spans="1:27" s="2" customFormat="1" x14ac:dyDescent="0.3">
      <c r="A4" s="1" t="s">
        <v>529</v>
      </c>
      <c r="B4" s="1" t="s">
        <v>528</v>
      </c>
      <c r="C4" s="1" t="s">
        <v>465</v>
      </c>
      <c r="D4" s="1" t="s">
        <v>464</v>
      </c>
      <c r="E4" s="3">
        <v>40544</v>
      </c>
      <c r="F4" s="3">
        <v>41275</v>
      </c>
      <c r="G4" s="1" t="s">
        <v>12</v>
      </c>
      <c r="H4" s="1"/>
      <c r="I4" s="1"/>
      <c r="J4" s="1"/>
      <c r="K4" s="1" t="s">
        <v>16</v>
      </c>
      <c r="L4" s="1"/>
      <c r="M4" s="1" t="s">
        <v>111</v>
      </c>
      <c r="N4" s="1"/>
      <c r="O4" s="1" t="s">
        <v>43</v>
      </c>
      <c r="P4" s="1"/>
      <c r="Q4" s="1"/>
      <c r="R4" s="1" t="s">
        <v>463</v>
      </c>
      <c r="S4" s="1" t="s">
        <v>80</v>
      </c>
      <c r="T4" s="1" t="s">
        <v>462</v>
      </c>
      <c r="U4" s="1" t="s">
        <v>461</v>
      </c>
    </row>
    <row r="5" spans="1:27" s="2" customFormat="1" x14ac:dyDescent="0.3">
      <c r="A5" s="1" t="s">
        <v>529</v>
      </c>
      <c r="B5" s="1" t="s">
        <v>528</v>
      </c>
      <c r="C5" s="1" t="s">
        <v>469</v>
      </c>
      <c r="D5" s="1" t="s">
        <v>468</v>
      </c>
      <c r="E5" s="3">
        <v>39814</v>
      </c>
      <c r="F5" s="1"/>
      <c r="G5" s="1"/>
      <c r="H5" s="1"/>
      <c r="I5" s="1" t="s">
        <v>14</v>
      </c>
      <c r="J5" s="1" t="s">
        <v>15</v>
      </c>
      <c r="K5" s="1"/>
      <c r="L5" s="1"/>
      <c r="M5" s="1" t="s">
        <v>32</v>
      </c>
      <c r="N5" s="1"/>
      <c r="O5" s="1" t="s">
        <v>21</v>
      </c>
      <c r="P5" s="1"/>
      <c r="Q5" s="1" t="s">
        <v>467</v>
      </c>
      <c r="R5" s="1"/>
      <c r="S5" s="1" t="s">
        <v>24</v>
      </c>
      <c r="T5" s="1"/>
      <c r="U5" s="1" t="s">
        <v>466</v>
      </c>
    </row>
    <row r="6" spans="1:27" x14ac:dyDescent="0.3">
      <c r="A6" s="1" t="s">
        <v>529</v>
      </c>
      <c r="B6" s="1" t="s">
        <v>528</v>
      </c>
      <c r="C6" s="1" t="s">
        <v>17</v>
      </c>
      <c r="D6" s="1" t="s">
        <v>18</v>
      </c>
      <c r="E6" s="3">
        <v>40918</v>
      </c>
      <c r="L6" s="1" t="s">
        <v>19</v>
      </c>
      <c r="N6" s="1" t="s">
        <v>20</v>
      </c>
      <c r="O6" s="1" t="s">
        <v>21</v>
      </c>
      <c r="Q6" s="1" t="s">
        <v>22</v>
      </c>
      <c r="R6" s="1" t="s">
        <v>23</v>
      </c>
      <c r="S6" s="1" t="s">
        <v>24</v>
      </c>
      <c r="U6" s="1" t="s">
        <v>25</v>
      </c>
      <c r="V6" s="1" t="s">
        <v>26</v>
      </c>
    </row>
    <row r="7" spans="1:27" x14ac:dyDescent="0.3">
      <c r="A7" s="1" t="s">
        <v>531</v>
      </c>
      <c r="B7" s="1" t="s">
        <v>530</v>
      </c>
    </row>
    <row r="8" spans="1:27" x14ac:dyDescent="0.3">
      <c r="A8" s="1" t="s">
        <v>533</v>
      </c>
      <c r="B8" s="1" t="s">
        <v>532</v>
      </c>
      <c r="C8" s="1" t="s">
        <v>29</v>
      </c>
      <c r="D8" s="1" t="s">
        <v>30</v>
      </c>
      <c r="E8" s="3">
        <v>40916</v>
      </c>
      <c r="F8" s="1" t="s">
        <v>31</v>
      </c>
      <c r="G8" s="1" t="s">
        <v>12</v>
      </c>
      <c r="I8" s="1" t="s">
        <v>14</v>
      </c>
      <c r="J8" s="1" t="s">
        <v>15</v>
      </c>
      <c r="K8" s="1" t="s">
        <v>16</v>
      </c>
      <c r="M8" s="1" t="s">
        <v>32</v>
      </c>
      <c r="O8" s="1" t="s">
        <v>33</v>
      </c>
      <c r="Q8" s="1" t="s">
        <v>34</v>
      </c>
      <c r="R8" s="1" t="s">
        <v>35</v>
      </c>
      <c r="S8" s="1" t="s">
        <v>24</v>
      </c>
      <c r="U8" s="1" t="s">
        <v>36</v>
      </c>
      <c r="V8" s="1" t="s">
        <v>37</v>
      </c>
    </row>
    <row r="9" spans="1:27" x14ac:dyDescent="0.3">
      <c r="A9" s="1" t="s">
        <v>535</v>
      </c>
      <c r="B9" s="1" t="s">
        <v>534</v>
      </c>
    </row>
    <row r="10" spans="1:27" x14ac:dyDescent="0.3">
      <c r="A10" s="1" t="s">
        <v>535</v>
      </c>
      <c r="B10" s="1" t="s">
        <v>536</v>
      </c>
    </row>
    <row r="11" spans="1:27" x14ac:dyDescent="0.3">
      <c r="B11" s="1" t="s">
        <v>537</v>
      </c>
      <c r="V11" s="1" t="s">
        <v>37</v>
      </c>
    </row>
    <row r="12" spans="1:27" x14ac:dyDescent="0.3">
      <c r="B12" s="1" t="s">
        <v>538</v>
      </c>
    </row>
    <row r="13" spans="1:27" x14ac:dyDescent="0.3">
      <c r="A13" s="1" t="s">
        <v>540</v>
      </c>
      <c r="B13" s="1" t="s">
        <v>539</v>
      </c>
    </row>
    <row r="14" spans="1:27" x14ac:dyDescent="0.3">
      <c r="A14" s="1" t="s">
        <v>542</v>
      </c>
      <c r="B14" s="1" t="s">
        <v>541</v>
      </c>
      <c r="C14" s="1" t="s">
        <v>49</v>
      </c>
      <c r="D14" s="1" t="s">
        <v>50</v>
      </c>
      <c r="E14" s="3">
        <v>41280</v>
      </c>
      <c r="F14" s="1" t="s">
        <v>51</v>
      </c>
      <c r="L14" s="1" t="s">
        <v>473</v>
      </c>
      <c r="O14" s="1" t="s">
        <v>21</v>
      </c>
      <c r="Q14" s="1" t="s">
        <v>472</v>
      </c>
      <c r="R14" s="1" t="s">
        <v>471</v>
      </c>
      <c r="S14" s="1" t="s">
        <v>80</v>
      </c>
      <c r="U14" s="1" t="s">
        <v>470</v>
      </c>
    </row>
    <row r="15" spans="1:27" x14ac:dyDescent="0.3">
      <c r="A15" s="1" t="s">
        <v>542</v>
      </c>
      <c r="B15" s="1" t="s">
        <v>541</v>
      </c>
      <c r="C15" s="1" t="s">
        <v>39</v>
      </c>
      <c r="D15" s="1" t="s">
        <v>40</v>
      </c>
      <c r="E15" s="3">
        <v>40179</v>
      </c>
      <c r="F15" s="1" t="s">
        <v>41</v>
      </c>
      <c r="L15" s="1" t="s">
        <v>42</v>
      </c>
      <c r="O15" s="1" t="s">
        <v>43</v>
      </c>
      <c r="Q15" s="1" t="s">
        <v>44</v>
      </c>
      <c r="R15" s="1" t="s">
        <v>45</v>
      </c>
      <c r="S15" s="1" t="s">
        <v>46</v>
      </c>
      <c r="T15" s="1" t="s">
        <v>47</v>
      </c>
      <c r="U15" s="1" t="s">
        <v>48</v>
      </c>
      <c r="V15" s="1" t="s">
        <v>26</v>
      </c>
    </row>
    <row r="16" spans="1:27" x14ac:dyDescent="0.3">
      <c r="A16" s="1" t="s">
        <v>540</v>
      </c>
      <c r="B16" s="1" t="s">
        <v>543</v>
      </c>
    </row>
    <row r="17" spans="1:22" x14ac:dyDescent="0.3">
      <c r="A17" s="1" t="s">
        <v>533</v>
      </c>
      <c r="B17" s="1" t="s">
        <v>544</v>
      </c>
      <c r="C17" s="1" t="s">
        <v>61</v>
      </c>
      <c r="D17" s="1" t="s">
        <v>62</v>
      </c>
      <c r="E17" s="3">
        <v>36526</v>
      </c>
      <c r="F17" s="1" t="s">
        <v>31</v>
      </c>
      <c r="I17" s="1" t="s">
        <v>14</v>
      </c>
      <c r="M17" s="1" t="s">
        <v>78</v>
      </c>
      <c r="O17" s="1" t="s">
        <v>72</v>
      </c>
      <c r="Q17" s="1" t="s">
        <v>477</v>
      </c>
      <c r="R17" s="1" t="s">
        <v>476</v>
      </c>
      <c r="S17" s="1" t="s">
        <v>46</v>
      </c>
      <c r="T17" s="1" t="s">
        <v>475</v>
      </c>
      <c r="U17" s="1" t="s">
        <v>474</v>
      </c>
    </row>
    <row r="18" spans="1:22" x14ac:dyDescent="0.3">
      <c r="A18" s="1" t="s">
        <v>533</v>
      </c>
      <c r="B18" s="1" t="s">
        <v>544</v>
      </c>
      <c r="C18" s="1" t="s">
        <v>52</v>
      </c>
      <c r="D18" s="1" t="s">
        <v>53</v>
      </c>
      <c r="E18" s="3">
        <v>37622</v>
      </c>
      <c r="F18" s="1" t="s">
        <v>54</v>
      </c>
      <c r="G18" s="1" t="s">
        <v>12</v>
      </c>
      <c r="H18" s="1" t="s">
        <v>13</v>
      </c>
      <c r="I18" s="1" t="s">
        <v>14</v>
      </c>
      <c r="J18" s="1" t="s">
        <v>15</v>
      </c>
      <c r="K18" s="1" t="s">
        <v>16</v>
      </c>
      <c r="N18" s="1" t="s">
        <v>55</v>
      </c>
      <c r="P18" s="1" t="s">
        <v>56</v>
      </c>
      <c r="Q18" s="1" t="s">
        <v>57</v>
      </c>
      <c r="R18" s="1" t="s">
        <v>58</v>
      </c>
      <c r="S18" s="1" t="s">
        <v>46</v>
      </c>
      <c r="T18" s="1" t="s">
        <v>59</v>
      </c>
      <c r="U18" s="1" t="s">
        <v>60</v>
      </c>
      <c r="V18" s="1" t="s">
        <v>26</v>
      </c>
    </row>
    <row r="19" spans="1:22" x14ac:dyDescent="0.3">
      <c r="A19" s="1" t="s">
        <v>535</v>
      </c>
      <c r="B19" s="1" t="s">
        <v>38</v>
      </c>
      <c r="C19" s="1" t="s">
        <v>68</v>
      </c>
      <c r="D19" s="1" t="s">
        <v>69</v>
      </c>
      <c r="E19" s="3">
        <v>41283</v>
      </c>
      <c r="G19" s="1" t="s">
        <v>12</v>
      </c>
      <c r="O19" s="1" t="s">
        <v>412</v>
      </c>
      <c r="R19" s="1" t="s">
        <v>480</v>
      </c>
      <c r="S19" s="1" t="s">
        <v>24</v>
      </c>
      <c r="T19" s="1" t="s">
        <v>479</v>
      </c>
      <c r="U19" s="1" t="s">
        <v>478</v>
      </c>
    </row>
    <row r="20" spans="1:22" x14ac:dyDescent="0.3">
      <c r="A20" s="1" t="s">
        <v>540</v>
      </c>
      <c r="B20" s="1" t="s">
        <v>545</v>
      </c>
      <c r="C20" s="1" t="s">
        <v>63</v>
      </c>
      <c r="D20" s="1" t="s">
        <v>64</v>
      </c>
      <c r="E20" s="3">
        <v>41280</v>
      </c>
      <c r="G20" s="1" t="s">
        <v>12</v>
      </c>
      <c r="O20" s="1" t="s">
        <v>21</v>
      </c>
      <c r="Q20" s="1" t="s">
        <v>65</v>
      </c>
      <c r="S20" s="1" t="s">
        <v>24</v>
      </c>
      <c r="T20" s="1" t="s">
        <v>66</v>
      </c>
      <c r="U20" s="1" t="s">
        <v>67</v>
      </c>
      <c r="V20" s="1" t="s">
        <v>26</v>
      </c>
    </row>
    <row r="21" spans="1:22" x14ac:dyDescent="0.3">
      <c r="A21" s="1" t="s">
        <v>533</v>
      </c>
      <c r="B21" s="1" t="s">
        <v>546</v>
      </c>
      <c r="V21" s="1" t="s">
        <v>37</v>
      </c>
    </row>
    <row r="22" spans="1:22" x14ac:dyDescent="0.3">
      <c r="A22" s="1" t="s">
        <v>540</v>
      </c>
      <c r="B22" s="1" t="s">
        <v>547</v>
      </c>
    </row>
    <row r="23" spans="1:22" x14ac:dyDescent="0.3">
      <c r="A23" s="1" t="s">
        <v>542</v>
      </c>
      <c r="B23" s="1" t="s">
        <v>548</v>
      </c>
      <c r="C23" s="1" t="s">
        <v>70</v>
      </c>
      <c r="D23" s="1" t="s">
        <v>71</v>
      </c>
      <c r="E23" s="3">
        <v>40731</v>
      </c>
      <c r="F23" s="3">
        <v>41493</v>
      </c>
      <c r="O23" s="1" t="s">
        <v>72</v>
      </c>
      <c r="Q23" s="1" t="s">
        <v>73</v>
      </c>
      <c r="S23" s="1" t="s">
        <v>46</v>
      </c>
      <c r="T23" s="1" t="s">
        <v>74</v>
      </c>
      <c r="U23" s="1" t="s">
        <v>75</v>
      </c>
      <c r="V23" s="1" t="s">
        <v>37</v>
      </c>
    </row>
    <row r="24" spans="1:22" x14ac:dyDescent="0.3">
      <c r="A24" s="1" t="s">
        <v>550</v>
      </c>
      <c r="B24" s="1" t="s">
        <v>549</v>
      </c>
      <c r="C24" s="1" t="s">
        <v>76</v>
      </c>
      <c r="D24" s="1" t="s">
        <v>77</v>
      </c>
      <c r="E24" s="3">
        <v>41275</v>
      </c>
      <c r="F24" s="1" t="s">
        <v>51</v>
      </c>
      <c r="G24" s="1" t="s">
        <v>12</v>
      </c>
      <c r="K24" s="1" t="s">
        <v>16</v>
      </c>
      <c r="M24" s="1" t="s">
        <v>78</v>
      </c>
      <c r="O24" s="1" t="s">
        <v>21</v>
      </c>
      <c r="R24" s="1" t="s">
        <v>79</v>
      </c>
      <c r="S24" s="1" t="s">
        <v>80</v>
      </c>
      <c r="U24" s="1" t="s">
        <v>81</v>
      </c>
      <c r="V24" s="1" t="s">
        <v>37</v>
      </c>
    </row>
    <row r="25" spans="1:22" x14ac:dyDescent="0.3">
      <c r="A25" s="1" t="s">
        <v>552</v>
      </c>
      <c r="B25" s="1" t="s">
        <v>551</v>
      </c>
      <c r="V25" s="1" t="s">
        <v>37</v>
      </c>
    </row>
    <row r="26" spans="1:22" x14ac:dyDescent="0.3">
      <c r="A26" s="1" t="s">
        <v>554</v>
      </c>
      <c r="B26" s="1" t="s">
        <v>553</v>
      </c>
      <c r="C26" s="1" t="s">
        <v>83</v>
      </c>
      <c r="D26" s="1" t="s">
        <v>84</v>
      </c>
      <c r="E26" s="1" t="s">
        <v>85</v>
      </c>
      <c r="F26" s="1" t="s">
        <v>86</v>
      </c>
      <c r="H26" s="1" t="s">
        <v>13</v>
      </c>
      <c r="I26" s="1" t="s">
        <v>14</v>
      </c>
      <c r="J26" s="1" t="s">
        <v>15</v>
      </c>
      <c r="K26" s="1" t="s">
        <v>16</v>
      </c>
      <c r="M26" s="1" t="s">
        <v>87</v>
      </c>
      <c r="O26" s="1" t="s">
        <v>21</v>
      </c>
      <c r="Q26" s="1" t="s">
        <v>82</v>
      </c>
      <c r="S26" s="1" t="s">
        <v>46</v>
      </c>
      <c r="T26" s="1" t="s">
        <v>88</v>
      </c>
      <c r="U26" s="1" t="s">
        <v>89</v>
      </c>
      <c r="V26" s="1" t="s">
        <v>26</v>
      </c>
    </row>
    <row r="27" spans="1:22" x14ac:dyDescent="0.3">
      <c r="A27" s="1" t="s">
        <v>556</v>
      </c>
      <c r="B27" s="1" t="s">
        <v>555</v>
      </c>
    </row>
    <row r="28" spans="1:22" x14ac:dyDescent="0.3">
      <c r="B28" s="1" t="s">
        <v>557</v>
      </c>
      <c r="V28" s="1" t="s">
        <v>37</v>
      </c>
    </row>
    <row r="29" spans="1:22" x14ac:dyDescent="0.3">
      <c r="A29" s="1" t="s">
        <v>554</v>
      </c>
      <c r="B29" s="1" t="s">
        <v>558</v>
      </c>
      <c r="C29" s="1" t="s">
        <v>90</v>
      </c>
      <c r="D29" s="1" t="s">
        <v>91</v>
      </c>
      <c r="E29" s="3">
        <v>38355</v>
      </c>
      <c r="F29" s="3">
        <v>39450</v>
      </c>
      <c r="G29" s="1" t="s">
        <v>12</v>
      </c>
      <c r="K29" s="1" t="s">
        <v>16</v>
      </c>
      <c r="O29" s="1" t="s">
        <v>43</v>
      </c>
      <c r="S29" s="1" t="s">
        <v>46</v>
      </c>
      <c r="T29" s="1" t="s">
        <v>92</v>
      </c>
      <c r="U29" s="1" t="s">
        <v>93</v>
      </c>
      <c r="V29" s="1" t="s">
        <v>37</v>
      </c>
    </row>
    <row r="30" spans="1:22" x14ac:dyDescent="0.3">
      <c r="A30" s="1" t="s">
        <v>554</v>
      </c>
      <c r="B30" s="1" t="s">
        <v>558</v>
      </c>
      <c r="C30" s="1" t="s">
        <v>94</v>
      </c>
      <c r="D30" s="1" t="s">
        <v>95</v>
      </c>
      <c r="E30" s="1" t="s">
        <v>96</v>
      </c>
      <c r="I30" s="1" t="s">
        <v>14</v>
      </c>
      <c r="K30" s="1" t="s">
        <v>16</v>
      </c>
      <c r="M30" s="1" t="s">
        <v>32</v>
      </c>
      <c r="O30" s="1" t="s">
        <v>21</v>
      </c>
      <c r="S30" s="1" t="s">
        <v>80</v>
      </c>
      <c r="V30" s="1" t="s">
        <v>37</v>
      </c>
    </row>
    <row r="31" spans="1:22" x14ac:dyDescent="0.3">
      <c r="A31" s="1" t="s">
        <v>554</v>
      </c>
      <c r="B31" s="1" t="s">
        <v>559</v>
      </c>
    </row>
    <row r="32" spans="1:22" x14ac:dyDescent="0.3">
      <c r="A32" s="1" t="s">
        <v>561</v>
      </c>
      <c r="B32" s="1" t="s">
        <v>560</v>
      </c>
      <c r="V32" s="1" t="s">
        <v>37</v>
      </c>
    </row>
    <row r="33" spans="1:22" x14ac:dyDescent="0.3">
      <c r="A33" s="1" t="s">
        <v>550</v>
      </c>
      <c r="B33" s="1" t="s">
        <v>562</v>
      </c>
      <c r="C33" s="1" t="s">
        <v>102</v>
      </c>
      <c r="D33" s="1" t="s">
        <v>103</v>
      </c>
      <c r="E33" s="3">
        <v>39815</v>
      </c>
      <c r="F33" s="1" t="s">
        <v>104</v>
      </c>
      <c r="G33" s="1" t="s">
        <v>12</v>
      </c>
      <c r="I33" s="1" t="s">
        <v>14</v>
      </c>
      <c r="K33" s="1" t="s">
        <v>16</v>
      </c>
      <c r="M33" s="1" t="s">
        <v>87</v>
      </c>
      <c r="O33" s="1" t="s">
        <v>43</v>
      </c>
      <c r="Q33" s="1" t="e">
        <f>- Prof. Ilse De Bourdeauhuij, Ghent University</f>
        <v>#NAME?</v>
      </c>
      <c r="R33" s="1" t="s">
        <v>483</v>
      </c>
      <c r="S33" s="1" t="s">
        <v>46</v>
      </c>
      <c r="T33" s="1" t="s">
        <v>482</v>
      </c>
      <c r="U33" s="1" t="s">
        <v>481</v>
      </c>
    </row>
    <row r="34" spans="1:22" x14ac:dyDescent="0.3">
      <c r="A34" s="1" t="s">
        <v>550</v>
      </c>
      <c r="B34" s="1" t="s">
        <v>562</v>
      </c>
      <c r="C34" s="1" t="s">
        <v>490</v>
      </c>
      <c r="D34" s="1" t="s">
        <v>489</v>
      </c>
      <c r="E34" s="3">
        <v>41275</v>
      </c>
      <c r="F34" s="1" t="s">
        <v>488</v>
      </c>
      <c r="G34" s="1" t="s">
        <v>12</v>
      </c>
      <c r="I34" s="1" t="s">
        <v>14</v>
      </c>
      <c r="K34" s="1" t="s">
        <v>16</v>
      </c>
      <c r="M34" s="1" t="s">
        <v>87</v>
      </c>
      <c r="O34" s="1" t="s">
        <v>21</v>
      </c>
      <c r="Q34" s="1" t="s">
        <v>487</v>
      </c>
      <c r="R34" s="1" t="s">
        <v>486</v>
      </c>
      <c r="S34" s="1" t="s">
        <v>80</v>
      </c>
      <c r="T34" s="1" t="s">
        <v>485</v>
      </c>
      <c r="U34" s="1" t="s">
        <v>484</v>
      </c>
    </row>
    <row r="35" spans="1:22" x14ac:dyDescent="0.3">
      <c r="A35" s="1" t="s">
        <v>550</v>
      </c>
      <c r="B35" s="1" t="s">
        <v>562</v>
      </c>
      <c r="C35" s="1" t="s">
        <v>496</v>
      </c>
      <c r="D35" s="1" t="s">
        <v>495</v>
      </c>
      <c r="E35" s="3">
        <v>40909</v>
      </c>
      <c r="F35" s="1" t="s">
        <v>51</v>
      </c>
      <c r="L35" s="1" t="s">
        <v>494</v>
      </c>
      <c r="O35" s="1" t="s">
        <v>21</v>
      </c>
      <c r="Q35" s="1" t="e">
        <f>- VIGEZ  - Flemish administration  - topic oriented health promotion organisations in Flanders</f>
        <v>#NAME?</v>
      </c>
      <c r="R35" s="1" t="s">
        <v>493</v>
      </c>
      <c r="T35" s="1" t="s">
        <v>492</v>
      </c>
      <c r="U35" s="1" t="s">
        <v>491</v>
      </c>
    </row>
    <row r="36" spans="1:22" x14ac:dyDescent="0.3">
      <c r="A36" s="1" t="s">
        <v>550</v>
      </c>
      <c r="B36" s="1" t="s">
        <v>562</v>
      </c>
      <c r="C36" s="1" t="s">
        <v>501</v>
      </c>
      <c r="D36" s="1" t="s">
        <v>500</v>
      </c>
      <c r="E36" s="3">
        <v>40909</v>
      </c>
      <c r="F36" s="1" t="s">
        <v>54</v>
      </c>
      <c r="I36" s="1" t="s">
        <v>14</v>
      </c>
      <c r="K36" s="1" t="s">
        <v>16</v>
      </c>
      <c r="O36" s="1" t="s">
        <v>21</v>
      </c>
      <c r="P36" s="1" t="s">
        <v>499</v>
      </c>
      <c r="Q36" s="1" t="e">
        <f>- Flemish administration Care and health</f>
        <v>#NAME?</v>
      </c>
      <c r="R36" s="1" t="s">
        <v>498</v>
      </c>
      <c r="S36" s="1" t="s">
        <v>46</v>
      </c>
      <c r="T36" s="1" t="e">
        <f>- reports  -scientific articles</f>
        <v>#NAME?</v>
      </c>
      <c r="U36" s="1" t="s">
        <v>497</v>
      </c>
    </row>
    <row r="37" spans="1:22" x14ac:dyDescent="0.3">
      <c r="A37" s="1" t="s">
        <v>550</v>
      </c>
      <c r="B37" s="1" t="s">
        <v>562</v>
      </c>
      <c r="C37" s="1" t="s">
        <v>97</v>
      </c>
      <c r="D37" s="1" t="s">
        <v>98</v>
      </c>
      <c r="E37" s="3">
        <v>40911</v>
      </c>
      <c r="F37" s="1" t="s">
        <v>51</v>
      </c>
      <c r="G37" s="1" t="s">
        <v>12</v>
      </c>
      <c r="I37" s="1" t="s">
        <v>14</v>
      </c>
      <c r="K37" s="1" t="s">
        <v>16</v>
      </c>
      <c r="M37" s="1" t="s">
        <v>87</v>
      </c>
      <c r="O37" s="1" t="s">
        <v>21</v>
      </c>
      <c r="Q37" s="1" t="s">
        <v>99</v>
      </c>
      <c r="R37" s="1" t="s">
        <v>100</v>
      </c>
      <c r="S37" s="1" t="s">
        <v>80</v>
      </c>
      <c r="T37" s="1" t="e">
        <f>- report  - scientic articles  -local conferences  -international conferences</f>
        <v>#NAME?</v>
      </c>
      <c r="U37" s="1" t="s">
        <v>101</v>
      </c>
      <c r="V37" s="1" t="s">
        <v>26</v>
      </c>
    </row>
    <row r="38" spans="1:22" x14ac:dyDescent="0.3">
      <c r="A38" s="1" t="s">
        <v>554</v>
      </c>
      <c r="B38" s="1" t="s">
        <v>563</v>
      </c>
      <c r="C38" s="1" t="s">
        <v>105</v>
      </c>
      <c r="D38" s="1" t="s">
        <v>106</v>
      </c>
      <c r="E38" s="3">
        <v>38724</v>
      </c>
      <c r="F38" s="1" t="s">
        <v>107</v>
      </c>
      <c r="O38" s="1" t="s">
        <v>43</v>
      </c>
      <c r="S38" s="1" t="s">
        <v>46</v>
      </c>
      <c r="T38" s="1" t="s">
        <v>108</v>
      </c>
      <c r="U38" s="1" t="s">
        <v>109</v>
      </c>
      <c r="V38" s="1" t="s">
        <v>37</v>
      </c>
    </row>
    <row r="39" spans="1:22" x14ac:dyDescent="0.3">
      <c r="A39" s="1" t="s">
        <v>565</v>
      </c>
      <c r="B39" s="1" t="s">
        <v>564</v>
      </c>
      <c r="C39" s="1" t="s">
        <v>110</v>
      </c>
      <c r="E39" s="3">
        <v>41277</v>
      </c>
      <c r="G39" s="1" t="s">
        <v>12</v>
      </c>
      <c r="H39" s="1" t="s">
        <v>13</v>
      </c>
      <c r="J39" s="1" t="s">
        <v>15</v>
      </c>
      <c r="M39" s="1" t="s">
        <v>111</v>
      </c>
      <c r="O39" s="1" t="s">
        <v>21</v>
      </c>
      <c r="Q39" s="1" t="s">
        <v>112</v>
      </c>
      <c r="R39" s="1" t="s">
        <v>113</v>
      </c>
      <c r="S39" s="1" t="s">
        <v>80</v>
      </c>
      <c r="V39" s="1" t="s">
        <v>37</v>
      </c>
    </row>
    <row r="40" spans="1:22" x14ac:dyDescent="0.3">
      <c r="A40" s="1" t="s">
        <v>554</v>
      </c>
      <c r="B40" s="1" t="s">
        <v>566</v>
      </c>
    </row>
    <row r="41" spans="1:22" x14ac:dyDescent="0.3">
      <c r="A41" s="1" t="s">
        <v>554</v>
      </c>
      <c r="B41" s="1" t="s">
        <v>567</v>
      </c>
    </row>
    <row r="42" spans="1:22" x14ac:dyDescent="0.3">
      <c r="A42" s="1" t="s">
        <v>550</v>
      </c>
      <c r="B42" s="1" t="s">
        <v>568</v>
      </c>
    </row>
    <row r="43" spans="1:22" x14ac:dyDescent="0.3">
      <c r="A43" s="1" t="s">
        <v>550</v>
      </c>
      <c r="B43" s="1" t="s">
        <v>569</v>
      </c>
      <c r="C43" s="1" t="s">
        <v>114</v>
      </c>
      <c r="D43" s="1" t="s">
        <v>115</v>
      </c>
      <c r="E43" s="3">
        <v>37257</v>
      </c>
      <c r="F43" s="1" t="s">
        <v>116</v>
      </c>
      <c r="G43" s="1" t="s">
        <v>12</v>
      </c>
      <c r="I43" s="1" t="s">
        <v>14</v>
      </c>
      <c r="K43" s="1" t="s">
        <v>16</v>
      </c>
      <c r="M43" s="1" t="s">
        <v>32</v>
      </c>
      <c r="O43" s="1" t="s">
        <v>43</v>
      </c>
      <c r="S43" s="1" t="s">
        <v>46</v>
      </c>
      <c r="T43" s="1" t="s">
        <v>117</v>
      </c>
      <c r="U43" s="1" t="s">
        <v>118</v>
      </c>
      <c r="V43" s="1" t="s">
        <v>37</v>
      </c>
    </row>
    <row r="44" spans="1:22" x14ac:dyDescent="0.3">
      <c r="A44" s="1" t="s">
        <v>565</v>
      </c>
      <c r="B44" s="1" t="s">
        <v>570</v>
      </c>
      <c r="V44" s="1" t="s">
        <v>37</v>
      </c>
    </row>
    <row r="45" spans="1:22" x14ac:dyDescent="0.3">
      <c r="A45" s="1" t="s">
        <v>554</v>
      </c>
      <c r="B45" s="1" t="s">
        <v>571</v>
      </c>
    </row>
    <row r="46" spans="1:22" x14ac:dyDescent="0.3">
      <c r="A46" s="1" t="s">
        <v>550</v>
      </c>
      <c r="B46" s="1" t="s">
        <v>572</v>
      </c>
    </row>
    <row r="47" spans="1:22" x14ac:dyDescent="0.3">
      <c r="A47" s="1" t="s">
        <v>550</v>
      </c>
      <c r="B47" s="1" t="s">
        <v>573</v>
      </c>
      <c r="C47" s="1" t="s">
        <v>119</v>
      </c>
      <c r="D47" s="1" t="s">
        <v>120</v>
      </c>
      <c r="E47" s="3">
        <v>40179</v>
      </c>
      <c r="F47" s="1" t="s">
        <v>121</v>
      </c>
      <c r="I47" s="1" t="s">
        <v>14</v>
      </c>
      <c r="K47" s="1" t="s">
        <v>16</v>
      </c>
      <c r="M47" s="1" t="s">
        <v>122</v>
      </c>
      <c r="O47" s="1" t="s">
        <v>21</v>
      </c>
      <c r="Q47" s="1" t="s">
        <v>123</v>
      </c>
      <c r="R47" s="1" t="s">
        <v>123</v>
      </c>
      <c r="S47" s="1" t="s">
        <v>46</v>
      </c>
      <c r="T47" s="1" t="s">
        <v>124</v>
      </c>
      <c r="U47" s="1" t="s">
        <v>125</v>
      </c>
      <c r="V47" s="1" t="s">
        <v>37</v>
      </c>
    </row>
    <row r="48" spans="1:22" x14ac:dyDescent="0.3">
      <c r="A48" s="1" t="s">
        <v>554</v>
      </c>
      <c r="B48" s="1" t="s">
        <v>571</v>
      </c>
    </row>
    <row r="49" spans="1:22" x14ac:dyDescent="0.3">
      <c r="A49" s="1" t="s">
        <v>554</v>
      </c>
      <c r="B49" s="1" t="s">
        <v>574</v>
      </c>
      <c r="C49" s="1" t="s">
        <v>126</v>
      </c>
      <c r="D49" s="1" t="s">
        <v>127</v>
      </c>
      <c r="E49" s="3">
        <v>39457</v>
      </c>
      <c r="F49" s="3">
        <v>41286</v>
      </c>
      <c r="J49" s="1" t="s">
        <v>15</v>
      </c>
      <c r="M49" s="1" t="s">
        <v>32</v>
      </c>
      <c r="O49" s="1" t="s">
        <v>72</v>
      </c>
      <c r="S49" s="1" t="s">
        <v>80</v>
      </c>
      <c r="U49" s="1" t="s">
        <v>128</v>
      </c>
      <c r="V49" s="1" t="s">
        <v>37</v>
      </c>
    </row>
    <row r="50" spans="1:22" x14ac:dyDescent="0.3">
      <c r="A50" s="1" t="s">
        <v>554</v>
      </c>
      <c r="B50" s="1" t="s">
        <v>575</v>
      </c>
      <c r="C50" s="1" t="s">
        <v>129</v>
      </c>
      <c r="V50" s="1" t="s">
        <v>37</v>
      </c>
    </row>
    <row r="51" spans="1:22" x14ac:dyDescent="0.3">
      <c r="A51" s="1" t="s">
        <v>529</v>
      </c>
      <c r="B51" s="1" t="s">
        <v>576</v>
      </c>
      <c r="C51" s="1" t="s">
        <v>134</v>
      </c>
      <c r="D51" s="1" t="s">
        <v>135</v>
      </c>
      <c r="E51" s="3">
        <v>40552</v>
      </c>
      <c r="G51" s="1" t="s">
        <v>12</v>
      </c>
      <c r="H51" s="1" t="s">
        <v>13</v>
      </c>
      <c r="K51" s="1" t="s">
        <v>16</v>
      </c>
      <c r="M51" s="1" t="s">
        <v>32</v>
      </c>
      <c r="O51" s="1" t="s">
        <v>21</v>
      </c>
      <c r="S51" s="1" t="s">
        <v>80</v>
      </c>
      <c r="U51" s="1" t="s">
        <v>502</v>
      </c>
    </row>
    <row r="52" spans="1:22" x14ac:dyDescent="0.3">
      <c r="A52" s="1" t="s">
        <v>529</v>
      </c>
      <c r="B52" s="1" t="s">
        <v>576</v>
      </c>
      <c r="C52" s="1" t="s">
        <v>509</v>
      </c>
      <c r="D52" s="1" t="s">
        <v>508</v>
      </c>
      <c r="E52" s="3">
        <v>40544</v>
      </c>
      <c r="J52" s="1" t="s">
        <v>15</v>
      </c>
      <c r="O52" s="1" t="s">
        <v>72</v>
      </c>
      <c r="P52" s="1" t="s">
        <v>507</v>
      </c>
      <c r="Q52" s="1" t="s">
        <v>506</v>
      </c>
      <c r="R52" s="1" t="s">
        <v>505</v>
      </c>
      <c r="S52" s="1" t="s">
        <v>46</v>
      </c>
      <c r="T52" s="1" t="s">
        <v>504</v>
      </c>
      <c r="U52" s="1" t="s">
        <v>503</v>
      </c>
    </row>
    <row r="53" spans="1:22" x14ac:dyDescent="0.3">
      <c r="A53" s="1" t="s">
        <v>529</v>
      </c>
      <c r="B53" s="1" t="s">
        <v>576</v>
      </c>
      <c r="C53" s="1" t="s">
        <v>514</v>
      </c>
      <c r="D53" s="1" t="s">
        <v>513</v>
      </c>
      <c r="E53" s="3">
        <v>40181</v>
      </c>
      <c r="G53" s="1" t="s">
        <v>12</v>
      </c>
      <c r="K53" s="1" t="s">
        <v>16</v>
      </c>
      <c r="O53" s="1" t="s">
        <v>21</v>
      </c>
      <c r="P53" s="1" t="s">
        <v>512</v>
      </c>
      <c r="R53" s="1" t="s">
        <v>511</v>
      </c>
      <c r="S53" s="1" t="s">
        <v>80</v>
      </c>
      <c r="U53" s="1" t="s">
        <v>510</v>
      </c>
    </row>
    <row r="54" spans="1:22" x14ac:dyDescent="0.3">
      <c r="A54" s="1" t="s">
        <v>529</v>
      </c>
      <c r="B54" s="1" t="s">
        <v>576</v>
      </c>
      <c r="C54" s="1" t="s">
        <v>520</v>
      </c>
      <c r="D54" s="1" t="s">
        <v>519</v>
      </c>
      <c r="E54" s="3">
        <v>41280</v>
      </c>
      <c r="G54" s="1" t="s">
        <v>12</v>
      </c>
      <c r="K54" s="1" t="s">
        <v>16</v>
      </c>
      <c r="L54" s="1" t="s">
        <v>518</v>
      </c>
      <c r="P54" s="1" t="s">
        <v>517</v>
      </c>
      <c r="Q54" s="1" t="s">
        <v>516</v>
      </c>
      <c r="S54" s="1" t="s">
        <v>80</v>
      </c>
      <c r="T54" s="1" t="s">
        <v>515</v>
      </c>
      <c r="U54" s="1" t="s">
        <v>502</v>
      </c>
    </row>
    <row r="55" spans="1:22" x14ac:dyDescent="0.3">
      <c r="A55" s="1" t="s">
        <v>529</v>
      </c>
      <c r="B55" s="1" t="s">
        <v>576</v>
      </c>
      <c r="C55" s="1" t="s">
        <v>130</v>
      </c>
      <c r="D55" s="1" t="s">
        <v>131</v>
      </c>
      <c r="E55" s="3">
        <v>38718</v>
      </c>
      <c r="F55" s="1" t="s">
        <v>41</v>
      </c>
      <c r="I55" s="1" t="s">
        <v>14</v>
      </c>
      <c r="K55" s="1" t="s">
        <v>16</v>
      </c>
      <c r="M55" s="1" t="s">
        <v>32</v>
      </c>
      <c r="O55" s="1" t="s">
        <v>72</v>
      </c>
      <c r="S55" s="1" t="s">
        <v>46</v>
      </c>
      <c r="T55" s="1" t="s">
        <v>132</v>
      </c>
      <c r="U55" s="1" t="s">
        <v>133</v>
      </c>
      <c r="V55" s="1" t="s">
        <v>26</v>
      </c>
    </row>
    <row r="56" spans="1:22" x14ac:dyDescent="0.3">
      <c r="B56" s="1" t="s">
        <v>575</v>
      </c>
    </row>
    <row r="57" spans="1:22" x14ac:dyDescent="0.3">
      <c r="A57" s="1" t="s">
        <v>554</v>
      </c>
      <c r="B57" s="1" t="s">
        <v>577</v>
      </c>
    </row>
    <row r="58" spans="1:22" x14ac:dyDescent="0.3">
      <c r="A58" s="1" t="s">
        <v>579</v>
      </c>
      <c r="B58" s="1" t="s">
        <v>578</v>
      </c>
      <c r="C58" s="1" t="s">
        <v>136</v>
      </c>
      <c r="D58" s="1" t="s">
        <v>137</v>
      </c>
      <c r="E58" s="1" t="s">
        <v>138</v>
      </c>
      <c r="F58" s="1" t="s">
        <v>139</v>
      </c>
      <c r="G58" s="1" t="s">
        <v>12</v>
      </c>
      <c r="M58" s="1" t="s">
        <v>78</v>
      </c>
      <c r="O58" s="1" t="s">
        <v>21</v>
      </c>
      <c r="S58" s="1" t="s">
        <v>46</v>
      </c>
      <c r="T58" s="1" t="s">
        <v>140</v>
      </c>
      <c r="U58" s="1" t="s">
        <v>141</v>
      </c>
      <c r="V58" s="1" t="s">
        <v>37</v>
      </c>
    </row>
    <row r="59" spans="1:22" x14ac:dyDescent="0.3">
      <c r="A59" s="1" t="s">
        <v>579</v>
      </c>
      <c r="B59" s="1" t="s">
        <v>580</v>
      </c>
    </row>
    <row r="60" spans="1:22" x14ac:dyDescent="0.3">
      <c r="A60" s="1" t="s">
        <v>554</v>
      </c>
      <c r="B60" s="1" t="s">
        <v>581</v>
      </c>
    </row>
    <row r="61" spans="1:22" x14ac:dyDescent="0.3">
      <c r="A61" s="1" t="s">
        <v>579</v>
      </c>
      <c r="B61" s="1" t="s">
        <v>582</v>
      </c>
      <c r="V61" s="1" t="s">
        <v>37</v>
      </c>
    </row>
    <row r="62" spans="1:22" x14ac:dyDescent="0.3">
      <c r="A62" s="1" t="s">
        <v>579</v>
      </c>
      <c r="B62" s="1" t="s">
        <v>583</v>
      </c>
    </row>
    <row r="63" spans="1:22" x14ac:dyDescent="0.3">
      <c r="A63" s="1" t="s">
        <v>585</v>
      </c>
      <c r="B63" s="1" t="s">
        <v>584</v>
      </c>
    </row>
    <row r="64" spans="1:22" x14ac:dyDescent="0.3">
      <c r="A64" s="1" t="s">
        <v>554</v>
      </c>
      <c r="B64" s="1" t="s">
        <v>586</v>
      </c>
      <c r="C64" s="1" t="s">
        <v>149</v>
      </c>
      <c r="D64" s="1" t="s">
        <v>150</v>
      </c>
      <c r="E64" s="3">
        <v>40914</v>
      </c>
      <c r="F64" s="3">
        <v>42014</v>
      </c>
      <c r="I64" s="1" t="s">
        <v>14</v>
      </c>
      <c r="K64" s="1" t="s">
        <v>16</v>
      </c>
      <c r="M64" s="1" t="s">
        <v>87</v>
      </c>
      <c r="O64" s="1" t="s">
        <v>21</v>
      </c>
      <c r="Q64" s="1" t="s">
        <v>524</v>
      </c>
      <c r="R64" s="1" t="s">
        <v>523</v>
      </c>
      <c r="S64" s="1" t="s">
        <v>80</v>
      </c>
      <c r="T64" s="1" t="s">
        <v>522</v>
      </c>
      <c r="U64" s="1" t="s">
        <v>521</v>
      </c>
    </row>
    <row r="65" spans="1:22" x14ac:dyDescent="0.3">
      <c r="A65" s="1" t="s">
        <v>554</v>
      </c>
      <c r="B65" s="1" t="s">
        <v>586</v>
      </c>
      <c r="C65" s="1" t="s">
        <v>142</v>
      </c>
      <c r="D65" s="1" t="s">
        <v>143</v>
      </c>
      <c r="E65" s="3">
        <v>40184</v>
      </c>
      <c r="F65" s="1" t="s">
        <v>144</v>
      </c>
      <c r="I65" s="1" t="s">
        <v>14</v>
      </c>
      <c r="K65" s="1" t="s">
        <v>16</v>
      </c>
      <c r="M65" s="1" t="s">
        <v>87</v>
      </c>
      <c r="O65" s="1" t="s">
        <v>43</v>
      </c>
      <c r="Q65" s="1" t="s">
        <v>145</v>
      </c>
      <c r="R65" s="1" t="s">
        <v>146</v>
      </c>
      <c r="S65" s="1" t="s">
        <v>46</v>
      </c>
      <c r="T65" s="1" t="s">
        <v>147</v>
      </c>
      <c r="U65" s="1" t="s">
        <v>148</v>
      </c>
      <c r="V65" s="1" t="s">
        <v>26</v>
      </c>
    </row>
    <row r="66" spans="1:22" x14ac:dyDescent="0.3">
      <c r="A66" s="1" t="s">
        <v>533</v>
      </c>
      <c r="B66" s="1" t="s">
        <v>587</v>
      </c>
      <c r="C66" s="1" t="s">
        <v>151</v>
      </c>
      <c r="D66" s="1" t="s">
        <v>152</v>
      </c>
      <c r="E66" s="3">
        <v>29221</v>
      </c>
      <c r="F66" s="1" t="s">
        <v>153</v>
      </c>
      <c r="G66" s="1" t="s">
        <v>12</v>
      </c>
      <c r="I66" s="1" t="s">
        <v>14</v>
      </c>
      <c r="M66" s="1" t="s">
        <v>122</v>
      </c>
      <c r="O66" s="1" t="s">
        <v>72</v>
      </c>
      <c r="S66" s="1" t="s">
        <v>46</v>
      </c>
      <c r="T66" s="1" t="s">
        <v>154</v>
      </c>
      <c r="U66" s="1" t="s">
        <v>155</v>
      </c>
      <c r="V66" s="1" t="s">
        <v>37</v>
      </c>
    </row>
    <row r="67" spans="1:22" x14ac:dyDescent="0.3">
      <c r="A67" s="1" t="s">
        <v>585</v>
      </c>
      <c r="B67" s="1" t="s">
        <v>588</v>
      </c>
    </row>
    <row r="68" spans="1:22" x14ac:dyDescent="0.3">
      <c r="B68" s="1" t="s">
        <v>589</v>
      </c>
    </row>
    <row r="69" spans="1:22" x14ac:dyDescent="0.3">
      <c r="A69" s="1" t="s">
        <v>533</v>
      </c>
      <c r="B69" s="1" t="s">
        <v>590</v>
      </c>
    </row>
    <row r="70" spans="1:22" x14ac:dyDescent="0.3">
      <c r="A70" s="1" t="s">
        <v>533</v>
      </c>
      <c r="B70" s="1" t="s">
        <v>591</v>
      </c>
    </row>
    <row r="71" spans="1:22" x14ac:dyDescent="0.3">
      <c r="A71" s="1" t="s">
        <v>531</v>
      </c>
      <c r="B71" s="1" t="s">
        <v>592</v>
      </c>
    </row>
    <row r="72" spans="1:22" x14ac:dyDescent="0.3">
      <c r="A72" s="1" t="s">
        <v>533</v>
      </c>
      <c r="B72" s="1" t="s">
        <v>593</v>
      </c>
      <c r="C72" s="1" t="s">
        <v>156</v>
      </c>
      <c r="G72" s="1" t="s">
        <v>12</v>
      </c>
      <c r="J72" s="1" t="s">
        <v>15</v>
      </c>
      <c r="O72" s="1" t="s">
        <v>21</v>
      </c>
      <c r="S72" s="1" t="s">
        <v>46</v>
      </c>
      <c r="V72" s="1" t="s">
        <v>37</v>
      </c>
    </row>
    <row r="73" spans="1:22" x14ac:dyDescent="0.3">
      <c r="A73" s="1" t="s">
        <v>533</v>
      </c>
      <c r="B73" s="1" t="s">
        <v>594</v>
      </c>
    </row>
    <row r="74" spans="1:22" x14ac:dyDescent="0.3">
      <c r="A74" s="1" t="s">
        <v>533</v>
      </c>
      <c r="B74" s="1" t="s">
        <v>595</v>
      </c>
    </row>
    <row r="75" spans="1:22" x14ac:dyDescent="0.3">
      <c r="A75" s="1" t="s">
        <v>533</v>
      </c>
      <c r="B75" s="1" t="s">
        <v>596</v>
      </c>
    </row>
    <row r="76" spans="1:22" x14ac:dyDescent="0.3">
      <c r="A76" s="1" t="s">
        <v>552</v>
      </c>
      <c r="B76" s="1" t="s">
        <v>597</v>
      </c>
    </row>
    <row r="77" spans="1:22" x14ac:dyDescent="0.3">
      <c r="A77" s="1" t="s">
        <v>554</v>
      </c>
      <c r="B77" s="1" t="s">
        <v>598</v>
      </c>
      <c r="C77" s="1" t="s">
        <v>157</v>
      </c>
      <c r="D77" s="1" t="s">
        <v>158</v>
      </c>
      <c r="E77" s="3">
        <v>40553</v>
      </c>
      <c r="G77" s="1" t="s">
        <v>12</v>
      </c>
      <c r="H77" s="1" t="s">
        <v>13</v>
      </c>
      <c r="I77" s="1" t="s">
        <v>14</v>
      </c>
      <c r="K77" s="1" t="s">
        <v>16</v>
      </c>
      <c r="M77" s="1" t="s">
        <v>32</v>
      </c>
      <c r="O77" s="1" t="s">
        <v>43</v>
      </c>
      <c r="Q77" s="1" t="s">
        <v>159</v>
      </c>
      <c r="R77" s="1" t="s">
        <v>160</v>
      </c>
      <c r="S77" s="1" t="s">
        <v>46</v>
      </c>
      <c r="T77" s="1" t="s">
        <v>161</v>
      </c>
      <c r="U77" s="1" t="s">
        <v>162</v>
      </c>
      <c r="V77" s="1" t="s">
        <v>37</v>
      </c>
    </row>
    <row r="78" spans="1:22" x14ac:dyDescent="0.3">
      <c r="A78" s="1" t="s">
        <v>554</v>
      </c>
      <c r="B78" s="1" t="s">
        <v>599</v>
      </c>
    </row>
    <row r="79" spans="1:22" x14ac:dyDescent="0.3">
      <c r="B79" s="1" t="s">
        <v>600</v>
      </c>
      <c r="C79" s="1" t="s">
        <v>166</v>
      </c>
      <c r="D79" s="1" t="s">
        <v>167</v>
      </c>
      <c r="E79" s="3">
        <v>40912</v>
      </c>
      <c r="F79" s="3">
        <v>40917</v>
      </c>
      <c r="K79" s="1" t="s">
        <v>16</v>
      </c>
      <c r="O79" s="1" t="s">
        <v>43</v>
      </c>
      <c r="S79" s="1" t="s">
        <v>46</v>
      </c>
      <c r="U79" s="1" t="s">
        <v>525</v>
      </c>
    </row>
    <row r="80" spans="1:22" x14ac:dyDescent="0.3">
      <c r="B80" s="1" t="s">
        <v>600</v>
      </c>
      <c r="C80" s="1" t="s">
        <v>163</v>
      </c>
      <c r="D80" s="1" t="s">
        <v>164</v>
      </c>
      <c r="E80" s="3">
        <v>39083</v>
      </c>
      <c r="F80" s="1" t="s">
        <v>107</v>
      </c>
      <c r="G80" s="1" t="s">
        <v>12</v>
      </c>
      <c r="I80" s="1" t="s">
        <v>14</v>
      </c>
      <c r="K80" s="1" t="s">
        <v>16</v>
      </c>
      <c r="M80" s="1" t="s">
        <v>87</v>
      </c>
      <c r="O80" s="1" t="s">
        <v>72</v>
      </c>
      <c r="S80" s="1" t="s">
        <v>46</v>
      </c>
      <c r="U80" s="1" t="s">
        <v>165</v>
      </c>
      <c r="V80" s="1" t="s">
        <v>26</v>
      </c>
    </row>
    <row r="81" spans="1:22" x14ac:dyDescent="0.3">
      <c r="A81" s="1" t="s">
        <v>554</v>
      </c>
      <c r="B81" s="1" t="s">
        <v>601</v>
      </c>
      <c r="C81" s="1" t="s">
        <v>168</v>
      </c>
      <c r="D81" s="1" t="s">
        <v>169</v>
      </c>
      <c r="E81" s="3">
        <v>39814</v>
      </c>
      <c r="F81" s="1" t="s">
        <v>170</v>
      </c>
      <c r="I81" s="1" t="s">
        <v>14</v>
      </c>
      <c r="M81" s="1" t="s">
        <v>32</v>
      </c>
      <c r="O81" s="1" t="s">
        <v>43</v>
      </c>
      <c r="R81" s="1" t="s">
        <v>171</v>
      </c>
      <c r="S81" s="1" t="s">
        <v>46</v>
      </c>
      <c r="T81" s="1" t="s">
        <v>172</v>
      </c>
      <c r="U81" s="1" t="s">
        <v>173</v>
      </c>
      <c r="V81" s="1" t="s">
        <v>37</v>
      </c>
    </row>
    <row r="82" spans="1:22" x14ac:dyDescent="0.3">
      <c r="A82" s="1" t="s">
        <v>603</v>
      </c>
      <c r="B82" s="1" t="s">
        <v>602</v>
      </c>
    </row>
    <row r="83" spans="1:22" x14ac:dyDescent="0.3">
      <c r="A83" s="1" t="s">
        <v>535</v>
      </c>
      <c r="B83" s="1" t="s">
        <v>604</v>
      </c>
    </row>
    <row r="84" spans="1:22" x14ac:dyDescent="0.3">
      <c r="A84" s="1" t="s">
        <v>535</v>
      </c>
      <c r="B84" s="1" t="s">
        <v>605</v>
      </c>
      <c r="C84" s="1" t="s">
        <v>174</v>
      </c>
      <c r="D84" s="1" t="s">
        <v>175</v>
      </c>
      <c r="E84" s="3">
        <v>40918</v>
      </c>
      <c r="G84" s="1" t="s">
        <v>12</v>
      </c>
      <c r="O84" s="1" t="s">
        <v>21</v>
      </c>
      <c r="S84" s="1" t="s">
        <v>24</v>
      </c>
      <c r="U84" s="1" t="s">
        <v>176</v>
      </c>
      <c r="V84" s="1" t="s">
        <v>37</v>
      </c>
    </row>
    <row r="85" spans="1:22" x14ac:dyDescent="0.3">
      <c r="A85" s="1" t="s">
        <v>531</v>
      </c>
      <c r="B85" s="1" t="s">
        <v>606</v>
      </c>
      <c r="C85" s="1" t="s">
        <v>177</v>
      </c>
      <c r="D85" s="1" t="s">
        <v>178</v>
      </c>
      <c r="E85" s="3">
        <v>35065</v>
      </c>
      <c r="L85" s="1" t="s">
        <v>179</v>
      </c>
      <c r="M85" s="1" t="s">
        <v>32</v>
      </c>
      <c r="O85" s="1" t="s">
        <v>72</v>
      </c>
      <c r="S85" s="1" t="s">
        <v>46</v>
      </c>
      <c r="U85" s="1" t="s">
        <v>180</v>
      </c>
      <c r="V85" s="1" t="s">
        <v>37</v>
      </c>
    </row>
    <row r="86" spans="1:22" x14ac:dyDescent="0.3">
      <c r="B86" s="1" t="s">
        <v>607</v>
      </c>
    </row>
    <row r="87" spans="1:22" x14ac:dyDescent="0.3">
      <c r="B87" s="1" t="s">
        <v>608</v>
      </c>
    </row>
    <row r="88" spans="1:22" x14ac:dyDescent="0.3">
      <c r="A88" s="1" t="s">
        <v>531</v>
      </c>
      <c r="B88" s="1" t="s">
        <v>609</v>
      </c>
    </row>
    <row r="89" spans="1:22" x14ac:dyDescent="0.3">
      <c r="A89" s="1" t="s">
        <v>529</v>
      </c>
      <c r="B89" s="1" t="s">
        <v>610</v>
      </c>
    </row>
    <row r="90" spans="1:22" x14ac:dyDescent="0.3">
      <c r="A90" s="1" t="s">
        <v>531</v>
      </c>
      <c r="B90" s="1" t="s">
        <v>611</v>
      </c>
    </row>
    <row r="91" spans="1:22" x14ac:dyDescent="0.3">
      <c r="A91" s="1" t="s">
        <v>531</v>
      </c>
      <c r="B91" s="1" t="s">
        <v>612</v>
      </c>
      <c r="C91" s="1" t="s">
        <v>185</v>
      </c>
      <c r="D91" s="1" t="s">
        <v>186</v>
      </c>
      <c r="E91" s="3">
        <v>41922</v>
      </c>
    </row>
    <row r="92" spans="1:22" x14ac:dyDescent="0.3">
      <c r="A92" s="1" t="s">
        <v>531</v>
      </c>
      <c r="B92" s="1" t="s">
        <v>612</v>
      </c>
      <c r="C92" s="1" t="s">
        <v>182</v>
      </c>
      <c r="D92" s="1" t="s">
        <v>183</v>
      </c>
      <c r="E92" s="3">
        <v>40488</v>
      </c>
      <c r="H92" s="1" t="s">
        <v>13</v>
      </c>
      <c r="M92" s="1" t="s">
        <v>32</v>
      </c>
      <c r="O92" s="1" t="s">
        <v>21</v>
      </c>
      <c r="Q92" s="1" t="s">
        <v>181</v>
      </c>
      <c r="R92" s="1" t="s">
        <v>181</v>
      </c>
      <c r="S92" s="1" t="s">
        <v>80</v>
      </c>
      <c r="U92" s="1" t="s">
        <v>184</v>
      </c>
      <c r="V92" s="1" t="s">
        <v>26</v>
      </c>
    </row>
    <row r="93" spans="1:22" x14ac:dyDescent="0.3">
      <c r="A93" s="1" t="s">
        <v>531</v>
      </c>
      <c r="B93" s="1" t="s">
        <v>613</v>
      </c>
      <c r="C93" s="1" t="s">
        <v>193</v>
      </c>
      <c r="D93" s="1" t="s">
        <v>194</v>
      </c>
      <c r="E93" s="3">
        <v>39448</v>
      </c>
      <c r="F93" s="3">
        <v>39453</v>
      </c>
      <c r="H93" s="1" t="s">
        <v>13</v>
      </c>
    </row>
    <row r="94" spans="1:22" x14ac:dyDescent="0.3">
      <c r="A94" s="1" t="s">
        <v>531</v>
      </c>
      <c r="B94" s="1" t="s">
        <v>613</v>
      </c>
      <c r="C94" s="1" t="s">
        <v>187</v>
      </c>
      <c r="D94" s="1" t="s">
        <v>188</v>
      </c>
      <c r="E94" s="3">
        <v>40912</v>
      </c>
      <c r="G94" s="1" t="s">
        <v>12</v>
      </c>
      <c r="H94" s="1" t="s">
        <v>13</v>
      </c>
      <c r="K94" s="1" t="s">
        <v>16</v>
      </c>
      <c r="M94" s="1" t="s">
        <v>78</v>
      </c>
      <c r="O94" s="1" t="s">
        <v>33</v>
      </c>
      <c r="Q94" s="1" t="s">
        <v>189</v>
      </c>
      <c r="R94" s="1" t="s">
        <v>190</v>
      </c>
      <c r="S94" s="1" t="s">
        <v>46</v>
      </c>
      <c r="T94" s="1" t="s">
        <v>191</v>
      </c>
      <c r="U94" s="1" t="s">
        <v>192</v>
      </c>
      <c r="V94" s="1" t="s">
        <v>26</v>
      </c>
    </row>
    <row r="95" spans="1:22" x14ac:dyDescent="0.3">
      <c r="A95" s="1" t="s">
        <v>531</v>
      </c>
      <c r="B95" s="1" t="s">
        <v>612</v>
      </c>
    </row>
    <row r="96" spans="1:22" x14ac:dyDescent="0.3">
      <c r="A96" s="1" t="s">
        <v>531</v>
      </c>
      <c r="B96" s="1" t="s">
        <v>614</v>
      </c>
    </row>
    <row r="97" spans="1:25" x14ac:dyDescent="0.3">
      <c r="A97" s="1" t="s">
        <v>531</v>
      </c>
      <c r="B97" s="1" t="s">
        <v>615</v>
      </c>
      <c r="C97" s="1" t="s">
        <v>195</v>
      </c>
      <c r="D97" s="1" t="s">
        <v>196</v>
      </c>
      <c r="E97" s="3">
        <v>40911</v>
      </c>
      <c r="F97" s="3">
        <v>41284</v>
      </c>
      <c r="K97" s="1" t="s">
        <v>16</v>
      </c>
      <c r="O97" s="1" t="s">
        <v>43</v>
      </c>
      <c r="Q97" s="1" t="s">
        <v>197</v>
      </c>
      <c r="S97" s="1" t="s">
        <v>46</v>
      </c>
      <c r="U97" s="1" t="s">
        <v>198</v>
      </c>
      <c r="V97" s="1" t="s">
        <v>37</v>
      </c>
    </row>
    <row r="98" spans="1:25" x14ac:dyDescent="0.3">
      <c r="A98" s="1" t="s">
        <v>531</v>
      </c>
      <c r="B98" s="1" t="s">
        <v>616</v>
      </c>
    </row>
    <row r="99" spans="1:25" x14ac:dyDescent="0.3">
      <c r="A99" s="1" t="s">
        <v>531</v>
      </c>
      <c r="B99" s="1" t="s">
        <v>617</v>
      </c>
      <c r="V99" s="1" t="s">
        <v>37</v>
      </c>
    </row>
    <row r="100" spans="1:25" x14ac:dyDescent="0.3">
      <c r="A100" s="1" t="s">
        <v>531</v>
      </c>
      <c r="B100" s="1" t="s">
        <v>618</v>
      </c>
      <c r="C100" s="1" t="s">
        <v>199</v>
      </c>
      <c r="D100" s="1" t="s">
        <v>200</v>
      </c>
      <c r="E100" s="3">
        <v>39083</v>
      </c>
      <c r="F100" s="3">
        <v>40159</v>
      </c>
      <c r="G100" s="1" t="s">
        <v>12</v>
      </c>
      <c r="I100" s="1" t="s">
        <v>14</v>
      </c>
      <c r="M100" s="1" t="s">
        <v>78</v>
      </c>
      <c r="O100" s="1" t="s">
        <v>43</v>
      </c>
      <c r="Q100" s="1" t="s">
        <v>201</v>
      </c>
      <c r="R100" s="1" t="s">
        <v>202</v>
      </c>
      <c r="S100" s="1" t="s">
        <v>46</v>
      </c>
      <c r="T100" s="1" t="s">
        <v>203</v>
      </c>
      <c r="U100" s="1" t="s">
        <v>204</v>
      </c>
      <c r="V100" s="1" t="s">
        <v>37</v>
      </c>
    </row>
    <row r="101" spans="1:25" x14ac:dyDescent="0.3">
      <c r="A101" s="1" t="s">
        <v>531</v>
      </c>
      <c r="B101" s="1" t="s">
        <v>619</v>
      </c>
      <c r="C101" s="1" t="s">
        <v>205</v>
      </c>
      <c r="D101" s="1" t="s">
        <v>206</v>
      </c>
      <c r="E101" s="3">
        <v>39815</v>
      </c>
      <c r="F101" s="3">
        <v>40913</v>
      </c>
      <c r="H101" s="1" t="s">
        <v>13</v>
      </c>
      <c r="M101" s="1" t="s">
        <v>78</v>
      </c>
      <c r="O101" s="1" t="s">
        <v>43</v>
      </c>
      <c r="Q101" s="1" t="s">
        <v>207</v>
      </c>
      <c r="R101" s="1" t="s">
        <v>208</v>
      </c>
      <c r="S101" s="1" t="s">
        <v>46</v>
      </c>
      <c r="T101" s="1" t="s">
        <v>209</v>
      </c>
      <c r="U101" s="1" t="s">
        <v>210</v>
      </c>
      <c r="V101" s="1" t="s">
        <v>37</v>
      </c>
    </row>
    <row r="102" spans="1:25" x14ac:dyDescent="0.3">
      <c r="A102" s="1" t="s">
        <v>603</v>
      </c>
      <c r="B102" s="1" t="s">
        <v>620</v>
      </c>
    </row>
    <row r="103" spans="1:25" x14ac:dyDescent="0.3">
      <c r="A103" s="1" t="s">
        <v>585</v>
      </c>
      <c r="B103" s="1" t="s">
        <v>621</v>
      </c>
    </row>
    <row r="104" spans="1:25" x14ac:dyDescent="0.3">
      <c r="A104" s="1" t="s">
        <v>623</v>
      </c>
      <c r="B104" s="1" t="s">
        <v>622</v>
      </c>
    </row>
    <row r="105" spans="1:25" x14ac:dyDescent="0.3">
      <c r="A105" s="1" t="s">
        <v>585</v>
      </c>
      <c r="B105" s="1" t="s">
        <v>624</v>
      </c>
      <c r="C105" s="1" t="s">
        <v>211</v>
      </c>
      <c r="D105" s="1" t="s">
        <v>211</v>
      </c>
      <c r="V105" s="1" t="s">
        <v>37</v>
      </c>
    </row>
    <row r="106" spans="1:25" x14ac:dyDescent="0.3">
      <c r="A106" s="1" t="s">
        <v>585</v>
      </c>
      <c r="B106" s="1" t="s">
        <v>625</v>
      </c>
    </row>
    <row r="107" spans="1:25" x14ac:dyDescent="0.3">
      <c r="A107" s="1" t="s">
        <v>623</v>
      </c>
      <c r="B107" s="1" t="s">
        <v>626</v>
      </c>
      <c r="C107" s="1" t="s">
        <v>218</v>
      </c>
      <c r="D107" s="1" t="s">
        <v>219</v>
      </c>
      <c r="E107" s="3">
        <v>38356</v>
      </c>
      <c r="F107" s="1" t="s">
        <v>220</v>
      </c>
      <c r="G107" s="1" t="s">
        <v>12</v>
      </c>
    </row>
    <row r="108" spans="1:25" x14ac:dyDescent="0.3">
      <c r="A108" s="1" t="s">
        <v>623</v>
      </c>
      <c r="B108" s="1" t="s">
        <v>626</v>
      </c>
      <c r="C108" s="1" t="s">
        <v>212</v>
      </c>
      <c r="D108" s="1" t="s">
        <v>213</v>
      </c>
      <c r="E108" s="3">
        <v>38724</v>
      </c>
      <c r="F108" s="1" t="s">
        <v>214</v>
      </c>
      <c r="H108" s="1" t="s">
        <v>13</v>
      </c>
      <c r="M108" s="1" t="s">
        <v>32</v>
      </c>
      <c r="O108" s="1" t="s">
        <v>72</v>
      </c>
      <c r="Q108" s="1" t="s">
        <v>215</v>
      </c>
      <c r="S108" s="1" t="s">
        <v>46</v>
      </c>
      <c r="T108" s="1" t="s">
        <v>216</v>
      </c>
      <c r="U108" s="1" t="s">
        <v>217</v>
      </c>
      <c r="V108" s="1" t="s">
        <v>26</v>
      </c>
    </row>
    <row r="109" spans="1:25" x14ac:dyDescent="0.3">
      <c r="A109" s="1" t="s">
        <v>550</v>
      </c>
      <c r="B109" s="1" t="s">
        <v>627</v>
      </c>
    </row>
    <row r="110" spans="1:25" x14ac:dyDescent="0.3">
      <c r="A110" s="1" t="s">
        <v>585</v>
      </c>
      <c r="B110" s="1" t="s">
        <v>628</v>
      </c>
      <c r="C110" s="1" t="s">
        <v>227</v>
      </c>
      <c r="D110" s="1" t="s">
        <v>228</v>
      </c>
      <c r="E110" s="3">
        <v>39814</v>
      </c>
      <c r="F110" s="1" t="s">
        <v>41</v>
      </c>
    </row>
    <row r="111" spans="1:25" x14ac:dyDescent="0.3">
      <c r="A111" s="1" t="s">
        <v>585</v>
      </c>
      <c r="B111" s="1" t="s">
        <v>628</v>
      </c>
      <c r="C111" s="1" t="s">
        <v>221</v>
      </c>
      <c r="D111" s="1" t="s">
        <v>222</v>
      </c>
      <c r="E111" s="3">
        <v>40179</v>
      </c>
      <c r="F111" s="1" t="s">
        <v>41</v>
      </c>
      <c r="L111" s="1" t="s">
        <v>223</v>
      </c>
      <c r="M111" s="1" t="s">
        <v>78</v>
      </c>
      <c r="O111" s="1" t="s">
        <v>43</v>
      </c>
      <c r="R111" s="1" t="s">
        <v>224</v>
      </c>
      <c r="S111" s="1" t="s">
        <v>46</v>
      </c>
      <c r="T111" s="1" t="s">
        <v>225</v>
      </c>
      <c r="U111" s="1" t="s">
        <v>226</v>
      </c>
      <c r="V111" s="1" t="s">
        <v>26</v>
      </c>
      <c r="Y111" s="3"/>
    </row>
    <row r="112" spans="1:25" x14ac:dyDescent="0.3">
      <c r="A112" s="1" t="s">
        <v>533</v>
      </c>
      <c r="B112" s="1" t="s">
        <v>629</v>
      </c>
      <c r="C112" s="1" t="s">
        <v>229</v>
      </c>
      <c r="D112" s="1" t="s">
        <v>230</v>
      </c>
      <c r="E112" s="3">
        <v>38726</v>
      </c>
      <c r="G112" s="1" t="s">
        <v>12</v>
      </c>
      <c r="I112" s="1" t="s">
        <v>14</v>
      </c>
      <c r="K112" s="1" t="s">
        <v>16</v>
      </c>
      <c r="L112" s="1" t="s">
        <v>231</v>
      </c>
      <c r="M112" s="1" t="s">
        <v>32</v>
      </c>
      <c r="O112" s="1" t="s">
        <v>72</v>
      </c>
      <c r="Q112" s="1" t="s">
        <v>232</v>
      </c>
      <c r="R112" s="1" t="s">
        <v>233</v>
      </c>
      <c r="S112" s="1" t="s">
        <v>46</v>
      </c>
      <c r="T112" s="1" t="s">
        <v>234</v>
      </c>
      <c r="U112" s="1" t="s">
        <v>235</v>
      </c>
      <c r="V112" s="1" t="s">
        <v>37</v>
      </c>
    </row>
    <row r="113" spans="1:25" x14ac:dyDescent="0.3">
      <c r="A113" s="1" t="s">
        <v>552</v>
      </c>
      <c r="B113" s="1" t="s">
        <v>630</v>
      </c>
      <c r="C113" s="1" t="s">
        <v>241</v>
      </c>
      <c r="D113" s="1" t="s">
        <v>242</v>
      </c>
      <c r="E113" s="3">
        <v>39822</v>
      </c>
      <c r="F113" s="1" t="s">
        <v>243</v>
      </c>
    </row>
    <row r="114" spans="1:25" x14ac:dyDescent="0.3">
      <c r="A114" s="1" t="s">
        <v>552</v>
      </c>
      <c r="B114" s="1" t="s">
        <v>630</v>
      </c>
      <c r="C114" s="1" t="s">
        <v>236</v>
      </c>
      <c r="D114" s="1" t="s">
        <v>237</v>
      </c>
      <c r="E114" s="3">
        <v>40911</v>
      </c>
      <c r="F114" s="1" t="s">
        <v>41</v>
      </c>
      <c r="L114" s="1" t="s">
        <v>238</v>
      </c>
      <c r="O114" s="1" t="s">
        <v>43</v>
      </c>
      <c r="Q114" s="1" t="s">
        <v>11</v>
      </c>
      <c r="R114" s="1" t="s">
        <v>11</v>
      </c>
      <c r="S114" s="1" t="s">
        <v>46</v>
      </c>
      <c r="T114" s="1" t="s">
        <v>239</v>
      </c>
      <c r="U114" s="1" t="s">
        <v>240</v>
      </c>
      <c r="V114" s="1" t="s">
        <v>26</v>
      </c>
      <c r="Y114" s="3"/>
    </row>
    <row r="115" spans="1:25" x14ac:dyDescent="0.3">
      <c r="A115" s="1" t="s">
        <v>632</v>
      </c>
      <c r="B115" s="1" t="s">
        <v>631</v>
      </c>
      <c r="C115" s="1" t="s">
        <v>250</v>
      </c>
      <c r="D115" s="1" t="s">
        <v>251</v>
      </c>
      <c r="E115" s="3">
        <v>40909</v>
      </c>
      <c r="Y115" s="3"/>
    </row>
    <row r="116" spans="1:25" x14ac:dyDescent="0.3">
      <c r="A116" s="1" t="s">
        <v>632</v>
      </c>
      <c r="B116" s="1" t="s">
        <v>631</v>
      </c>
      <c r="C116" s="1" t="s">
        <v>244</v>
      </c>
      <c r="D116" s="1" t="s">
        <v>245</v>
      </c>
      <c r="E116" s="3">
        <v>40179</v>
      </c>
      <c r="F116" s="1" t="s">
        <v>41</v>
      </c>
      <c r="G116" s="1" t="s">
        <v>12</v>
      </c>
      <c r="K116" s="1" t="s">
        <v>16</v>
      </c>
      <c r="O116" s="1" t="s">
        <v>72</v>
      </c>
      <c r="Q116" s="1" t="s">
        <v>246</v>
      </c>
      <c r="R116" s="1" t="s">
        <v>247</v>
      </c>
      <c r="S116" s="1" t="s">
        <v>46</v>
      </c>
      <c r="T116" s="1" t="s">
        <v>248</v>
      </c>
      <c r="U116" s="1" t="s">
        <v>249</v>
      </c>
      <c r="V116" s="1" t="s">
        <v>26</v>
      </c>
    </row>
    <row r="117" spans="1:25" x14ac:dyDescent="0.3">
      <c r="A117" s="1" t="s">
        <v>632</v>
      </c>
      <c r="B117" s="1" t="s">
        <v>633</v>
      </c>
    </row>
    <row r="118" spans="1:25" x14ac:dyDescent="0.3">
      <c r="A118" s="1" t="s">
        <v>565</v>
      </c>
      <c r="B118" s="1" t="s">
        <v>634</v>
      </c>
    </row>
    <row r="119" spans="1:25" x14ac:dyDescent="0.3">
      <c r="A119" s="1" t="s">
        <v>632</v>
      </c>
      <c r="B119" s="1" t="s">
        <v>635</v>
      </c>
      <c r="C119" s="1" t="s">
        <v>252</v>
      </c>
      <c r="D119" s="1" t="s">
        <v>253</v>
      </c>
      <c r="E119" s="3">
        <v>41526</v>
      </c>
      <c r="I119" s="1" t="s">
        <v>14</v>
      </c>
      <c r="J119" s="1" t="s">
        <v>15</v>
      </c>
      <c r="M119" s="1" t="s">
        <v>32</v>
      </c>
      <c r="O119" s="1" t="s">
        <v>21</v>
      </c>
      <c r="Q119" s="1" t="s">
        <v>254</v>
      </c>
      <c r="S119" s="1" t="s">
        <v>80</v>
      </c>
      <c r="V119" s="1" t="s">
        <v>37</v>
      </c>
    </row>
    <row r="120" spans="1:25" x14ac:dyDescent="0.3">
      <c r="A120" s="1" t="s">
        <v>540</v>
      </c>
      <c r="B120" s="1" t="s">
        <v>636</v>
      </c>
    </row>
    <row r="121" spans="1:25" x14ac:dyDescent="0.3">
      <c r="A121" s="1" t="s">
        <v>529</v>
      </c>
      <c r="B121" s="1" t="s">
        <v>637</v>
      </c>
      <c r="C121" s="1" t="s">
        <v>255</v>
      </c>
      <c r="D121" s="1" t="s">
        <v>256</v>
      </c>
      <c r="E121" s="3">
        <v>40914</v>
      </c>
      <c r="F121" s="3">
        <v>42739</v>
      </c>
      <c r="G121" s="1" t="s">
        <v>12</v>
      </c>
      <c r="M121" s="1" t="s">
        <v>32</v>
      </c>
      <c r="O121" s="1" t="s">
        <v>21</v>
      </c>
      <c r="Q121" s="1" t="s">
        <v>257</v>
      </c>
      <c r="S121" s="1" t="s">
        <v>24</v>
      </c>
      <c r="U121" s="1" t="s">
        <v>258</v>
      </c>
      <c r="V121" s="1" t="s">
        <v>37</v>
      </c>
    </row>
    <row r="122" spans="1:25" x14ac:dyDescent="0.3">
      <c r="A122" s="1" t="s">
        <v>540</v>
      </c>
      <c r="B122" s="1" t="s">
        <v>638</v>
      </c>
    </row>
    <row r="123" spans="1:25" x14ac:dyDescent="0.3">
      <c r="A123" s="1" t="s">
        <v>603</v>
      </c>
      <c r="B123" s="1" t="s">
        <v>639</v>
      </c>
    </row>
    <row r="124" spans="1:25" x14ac:dyDescent="0.3">
      <c r="A124" s="1" t="s">
        <v>623</v>
      </c>
      <c r="B124" s="1" t="s">
        <v>640</v>
      </c>
      <c r="C124" s="1" t="s">
        <v>259</v>
      </c>
      <c r="D124" s="1" t="s">
        <v>260</v>
      </c>
      <c r="E124" s="3">
        <v>38718</v>
      </c>
      <c r="F124" s="3">
        <v>40909</v>
      </c>
      <c r="I124" s="1" t="s">
        <v>14</v>
      </c>
      <c r="K124" s="1" t="s">
        <v>16</v>
      </c>
      <c r="M124" s="1" t="s">
        <v>32</v>
      </c>
      <c r="N124" s="1" t="s">
        <v>261</v>
      </c>
      <c r="O124" s="1" t="s">
        <v>43</v>
      </c>
      <c r="Q124" s="1" t="s">
        <v>262</v>
      </c>
      <c r="R124" s="1" t="s">
        <v>263</v>
      </c>
      <c r="S124" s="1" t="s">
        <v>46</v>
      </c>
      <c r="U124" s="1" t="s">
        <v>264</v>
      </c>
      <c r="V124" s="1" t="s">
        <v>37</v>
      </c>
    </row>
    <row r="125" spans="1:25" x14ac:dyDescent="0.3">
      <c r="A125" s="1" t="s">
        <v>603</v>
      </c>
      <c r="B125" s="1" t="s">
        <v>641</v>
      </c>
      <c r="C125" s="1" t="s">
        <v>265</v>
      </c>
      <c r="D125" s="1" t="s">
        <v>266</v>
      </c>
      <c r="E125" s="1" t="s">
        <v>267</v>
      </c>
      <c r="F125" s="1" t="s">
        <v>268</v>
      </c>
      <c r="K125" s="1" t="s">
        <v>16</v>
      </c>
      <c r="O125" s="1" t="s">
        <v>72</v>
      </c>
      <c r="Q125" s="1" t="s">
        <v>269</v>
      </c>
      <c r="S125" s="1" t="s">
        <v>46</v>
      </c>
      <c r="T125" s="1" t="s">
        <v>270</v>
      </c>
      <c r="U125" s="1" t="s">
        <v>271</v>
      </c>
      <c r="V125" s="1" t="s">
        <v>37</v>
      </c>
    </row>
    <row r="126" spans="1:25" x14ac:dyDescent="0.3">
      <c r="A126" s="1" t="s">
        <v>603</v>
      </c>
      <c r="B126" s="1" t="s">
        <v>642</v>
      </c>
      <c r="C126" s="1" t="s">
        <v>272</v>
      </c>
      <c r="D126" s="1" t="s">
        <v>273</v>
      </c>
      <c r="E126" s="3">
        <v>41282</v>
      </c>
      <c r="G126" s="1" t="s">
        <v>12</v>
      </c>
      <c r="L126" s="1" t="s">
        <v>274</v>
      </c>
      <c r="O126" s="1" t="s">
        <v>21</v>
      </c>
      <c r="Q126" s="1" t="s">
        <v>275</v>
      </c>
      <c r="R126" s="1" t="s">
        <v>276</v>
      </c>
      <c r="S126" s="1" t="s">
        <v>80</v>
      </c>
      <c r="U126" s="1" t="s">
        <v>277</v>
      </c>
      <c r="V126" s="1" t="s">
        <v>37</v>
      </c>
    </row>
    <row r="127" spans="1:25" x14ac:dyDescent="0.3">
      <c r="A127" s="1" t="s">
        <v>603</v>
      </c>
      <c r="B127" s="1" t="s">
        <v>643</v>
      </c>
    </row>
    <row r="128" spans="1:25" x14ac:dyDescent="0.3">
      <c r="A128" s="1" t="s">
        <v>542</v>
      </c>
      <c r="B128" s="1" t="s">
        <v>644</v>
      </c>
    </row>
    <row r="129" spans="1:22" x14ac:dyDescent="0.3">
      <c r="A129" s="1" t="s">
        <v>603</v>
      </c>
      <c r="B129" s="1" t="s">
        <v>645</v>
      </c>
      <c r="V129" s="1" t="s">
        <v>37</v>
      </c>
    </row>
    <row r="130" spans="1:22" x14ac:dyDescent="0.3">
      <c r="A130" s="1" t="s">
        <v>623</v>
      </c>
      <c r="B130" s="1" t="s">
        <v>646</v>
      </c>
      <c r="C130" s="1" t="s">
        <v>278</v>
      </c>
      <c r="D130" s="1" t="s">
        <v>279</v>
      </c>
      <c r="H130" s="1" t="s">
        <v>13</v>
      </c>
      <c r="M130" s="1" t="s">
        <v>32</v>
      </c>
      <c r="O130" s="1" t="s">
        <v>21</v>
      </c>
      <c r="S130" s="1" t="s">
        <v>24</v>
      </c>
      <c r="U130" s="1" t="s">
        <v>280</v>
      </c>
      <c r="V130" s="1" t="s">
        <v>37</v>
      </c>
    </row>
    <row r="131" spans="1:22" x14ac:dyDescent="0.3">
      <c r="A131" s="1" t="s">
        <v>648</v>
      </c>
      <c r="B131" s="1" t="s">
        <v>647</v>
      </c>
      <c r="C131" s="1" t="s">
        <v>281</v>
      </c>
      <c r="D131" s="1" t="s">
        <v>282</v>
      </c>
      <c r="E131" s="1" t="s">
        <v>283</v>
      </c>
      <c r="F131" s="1" t="s">
        <v>107</v>
      </c>
      <c r="M131" s="1" t="s">
        <v>78</v>
      </c>
      <c r="O131" s="1" t="s">
        <v>72</v>
      </c>
      <c r="Q131" s="1" t="s">
        <v>284</v>
      </c>
      <c r="R131" s="1" t="s">
        <v>285</v>
      </c>
      <c r="S131" s="1" t="s">
        <v>46</v>
      </c>
      <c r="U131" s="1" t="s">
        <v>286</v>
      </c>
      <c r="V131" s="1" t="s">
        <v>37</v>
      </c>
    </row>
    <row r="132" spans="1:22" x14ac:dyDescent="0.3">
      <c r="A132" s="1" t="s">
        <v>565</v>
      </c>
      <c r="B132" s="1" t="s">
        <v>649</v>
      </c>
      <c r="C132" s="1" t="s">
        <v>292</v>
      </c>
      <c r="D132" s="1" t="s">
        <v>293</v>
      </c>
      <c r="E132" s="3">
        <v>40548</v>
      </c>
      <c r="F132" s="1" t="s">
        <v>294</v>
      </c>
      <c r="G132" s="1" t="s">
        <v>12</v>
      </c>
    </row>
    <row r="133" spans="1:22" x14ac:dyDescent="0.3">
      <c r="A133" s="1" t="s">
        <v>565</v>
      </c>
      <c r="B133" s="1" t="s">
        <v>649</v>
      </c>
      <c r="C133" s="1" t="s">
        <v>287</v>
      </c>
      <c r="D133" s="1" t="s">
        <v>288</v>
      </c>
      <c r="E133" s="3">
        <v>41278</v>
      </c>
      <c r="G133" s="1" t="s">
        <v>12</v>
      </c>
      <c r="K133" s="1" t="s">
        <v>16</v>
      </c>
      <c r="O133" s="1" t="s">
        <v>21</v>
      </c>
      <c r="Q133" s="1" t="s">
        <v>289</v>
      </c>
      <c r="R133" s="1" t="s">
        <v>290</v>
      </c>
      <c r="S133" s="1" t="s">
        <v>80</v>
      </c>
      <c r="U133" s="1" t="s">
        <v>291</v>
      </c>
      <c r="V133" s="1" t="s">
        <v>26</v>
      </c>
    </row>
    <row r="134" spans="1:22" x14ac:dyDescent="0.3">
      <c r="A134" s="1" t="s">
        <v>623</v>
      </c>
      <c r="B134" s="1" t="s">
        <v>650</v>
      </c>
    </row>
    <row r="135" spans="1:22" x14ac:dyDescent="0.3">
      <c r="B135" s="1" t="s">
        <v>651</v>
      </c>
    </row>
    <row r="136" spans="1:22" x14ac:dyDescent="0.3">
      <c r="A136" s="1" t="s">
        <v>531</v>
      </c>
      <c r="B136" s="1" t="s">
        <v>652</v>
      </c>
    </row>
    <row r="137" spans="1:22" x14ac:dyDescent="0.3">
      <c r="A137" s="1" t="s">
        <v>623</v>
      </c>
      <c r="B137" s="1" t="s">
        <v>653</v>
      </c>
      <c r="C137" s="1" t="s">
        <v>295</v>
      </c>
      <c r="D137" s="1" t="s">
        <v>296</v>
      </c>
      <c r="E137" s="3">
        <v>40911</v>
      </c>
      <c r="F137" s="1" t="s">
        <v>297</v>
      </c>
      <c r="G137" s="1" t="s">
        <v>12</v>
      </c>
      <c r="I137" s="1" t="s">
        <v>14</v>
      </c>
      <c r="K137" s="1" t="s">
        <v>16</v>
      </c>
      <c r="M137" s="1" t="s">
        <v>78</v>
      </c>
      <c r="O137" s="1" t="s">
        <v>21</v>
      </c>
      <c r="Q137" s="1" t="s">
        <v>298</v>
      </c>
      <c r="R137" s="1" t="s">
        <v>298</v>
      </c>
      <c r="S137" s="1" t="s">
        <v>80</v>
      </c>
      <c r="U137" s="1" t="s">
        <v>299</v>
      </c>
      <c r="V137" s="1" t="s">
        <v>37</v>
      </c>
    </row>
    <row r="138" spans="1:22" x14ac:dyDescent="0.3">
      <c r="B138" s="1" t="s">
        <v>537</v>
      </c>
    </row>
    <row r="139" spans="1:22" x14ac:dyDescent="0.3">
      <c r="B139" s="1" t="s">
        <v>654</v>
      </c>
      <c r="V139" s="1" t="s">
        <v>37</v>
      </c>
    </row>
    <row r="140" spans="1:22" x14ac:dyDescent="0.3">
      <c r="A140" s="1" t="s">
        <v>531</v>
      </c>
      <c r="B140" s="1" t="s">
        <v>655</v>
      </c>
      <c r="C140" s="1" t="s">
        <v>306</v>
      </c>
      <c r="D140" s="1" t="s">
        <v>307</v>
      </c>
      <c r="E140" s="3">
        <v>39457</v>
      </c>
      <c r="F140" s="1" t="s">
        <v>308</v>
      </c>
      <c r="I140" s="1" t="s">
        <v>14</v>
      </c>
    </row>
    <row r="141" spans="1:22" x14ac:dyDescent="0.3">
      <c r="A141" s="1" t="s">
        <v>531</v>
      </c>
      <c r="B141" s="1" t="s">
        <v>655</v>
      </c>
      <c r="C141" s="1" t="s">
        <v>300</v>
      </c>
      <c r="D141" s="1" t="s">
        <v>301</v>
      </c>
      <c r="E141" s="3">
        <v>40001</v>
      </c>
      <c r="F141" s="3">
        <v>41797</v>
      </c>
      <c r="L141" s="1" t="s">
        <v>302</v>
      </c>
      <c r="O141" s="1" t="s">
        <v>21</v>
      </c>
      <c r="Q141" s="1" t="s">
        <v>303</v>
      </c>
      <c r="S141" s="1" t="s">
        <v>46</v>
      </c>
      <c r="T141" s="1" t="s">
        <v>304</v>
      </c>
      <c r="U141" s="1" t="s">
        <v>305</v>
      </c>
      <c r="V141" s="1" t="s">
        <v>26</v>
      </c>
    </row>
    <row r="142" spans="1:22" x14ac:dyDescent="0.3">
      <c r="A142" s="1" t="s">
        <v>623</v>
      </c>
      <c r="B142" s="1" t="s">
        <v>656</v>
      </c>
    </row>
    <row r="143" spans="1:22" x14ac:dyDescent="0.3">
      <c r="A143" s="1" t="s">
        <v>658</v>
      </c>
      <c r="B143" s="1" t="s">
        <v>657</v>
      </c>
    </row>
    <row r="144" spans="1:22" x14ac:dyDescent="0.3">
      <c r="A144" s="1" t="s">
        <v>660</v>
      </c>
      <c r="B144" s="1" t="s">
        <v>659</v>
      </c>
      <c r="C144" s="1" t="s">
        <v>309</v>
      </c>
      <c r="D144" s="1" t="s">
        <v>310</v>
      </c>
      <c r="G144" s="1" t="s">
        <v>12</v>
      </c>
      <c r="K144" s="1" t="s">
        <v>16</v>
      </c>
      <c r="N144" s="1" t="s">
        <v>311</v>
      </c>
      <c r="O144" s="1" t="s">
        <v>21</v>
      </c>
      <c r="S144" s="1" t="s">
        <v>80</v>
      </c>
      <c r="V144" s="1" t="s">
        <v>37</v>
      </c>
    </row>
    <row r="145" spans="1:22" x14ac:dyDescent="0.3">
      <c r="A145" s="1" t="s">
        <v>662</v>
      </c>
      <c r="B145" s="1" t="s">
        <v>661</v>
      </c>
      <c r="C145" s="1" t="s">
        <v>318</v>
      </c>
      <c r="D145" s="1" t="s">
        <v>319</v>
      </c>
      <c r="E145" s="3">
        <v>40914</v>
      </c>
    </row>
    <row r="146" spans="1:22" x14ac:dyDescent="0.3">
      <c r="A146" s="1" t="s">
        <v>662</v>
      </c>
      <c r="B146" s="1" t="s">
        <v>661</v>
      </c>
      <c r="C146" s="1" t="s">
        <v>312</v>
      </c>
      <c r="D146" s="1" t="s">
        <v>313</v>
      </c>
      <c r="E146" s="3">
        <v>39822</v>
      </c>
      <c r="F146" s="1" t="s">
        <v>41</v>
      </c>
      <c r="I146" s="1" t="s">
        <v>14</v>
      </c>
      <c r="K146" s="1" t="s">
        <v>16</v>
      </c>
      <c r="M146" s="1" t="s">
        <v>87</v>
      </c>
      <c r="O146" s="1" t="s">
        <v>72</v>
      </c>
      <c r="Q146" s="1" t="s">
        <v>314</v>
      </c>
      <c r="R146" s="1" t="s">
        <v>315</v>
      </c>
      <c r="S146" s="1" t="s">
        <v>46</v>
      </c>
      <c r="T146" s="1" t="s">
        <v>316</v>
      </c>
      <c r="U146" s="1" t="s">
        <v>317</v>
      </c>
      <c r="V146" s="1" t="s">
        <v>26</v>
      </c>
    </row>
    <row r="147" spans="1:22" x14ac:dyDescent="0.3">
      <c r="A147" s="1" t="s">
        <v>529</v>
      </c>
      <c r="B147" s="1" t="s">
        <v>663</v>
      </c>
      <c r="C147" s="1" t="s">
        <v>320</v>
      </c>
      <c r="D147" s="1" t="s">
        <v>321</v>
      </c>
      <c r="E147" s="3">
        <v>40184</v>
      </c>
      <c r="F147" s="1" t="s">
        <v>322</v>
      </c>
      <c r="I147" s="1" t="s">
        <v>14</v>
      </c>
      <c r="M147" s="1" t="s">
        <v>32</v>
      </c>
      <c r="O147" s="1" t="s">
        <v>72</v>
      </c>
      <c r="R147" s="1" t="s">
        <v>323</v>
      </c>
      <c r="S147" s="1" t="s">
        <v>80</v>
      </c>
      <c r="U147" s="1" t="s">
        <v>324</v>
      </c>
      <c r="V147" s="1" t="s">
        <v>37</v>
      </c>
    </row>
    <row r="148" spans="1:22" x14ac:dyDescent="0.3">
      <c r="A148" s="1" t="s">
        <v>540</v>
      </c>
      <c r="B148" s="1" t="s">
        <v>664</v>
      </c>
    </row>
    <row r="149" spans="1:22" x14ac:dyDescent="0.3">
      <c r="A149" s="1" t="s">
        <v>540</v>
      </c>
      <c r="B149" s="1" t="s">
        <v>665</v>
      </c>
      <c r="C149" s="1" t="s">
        <v>332</v>
      </c>
      <c r="D149" s="1" t="s">
        <v>333</v>
      </c>
      <c r="E149" s="3">
        <v>38725</v>
      </c>
      <c r="F149" s="1" t="s">
        <v>138</v>
      </c>
    </row>
    <row r="150" spans="1:22" x14ac:dyDescent="0.3">
      <c r="A150" s="1" t="s">
        <v>540</v>
      </c>
      <c r="B150" s="1" t="s">
        <v>665</v>
      </c>
      <c r="C150" s="1" t="s">
        <v>325</v>
      </c>
      <c r="D150" s="1" t="s">
        <v>326</v>
      </c>
      <c r="E150" s="3">
        <v>40909</v>
      </c>
      <c r="F150" s="1" t="s">
        <v>327</v>
      </c>
      <c r="L150" s="1" t="s">
        <v>328</v>
      </c>
      <c r="O150" s="1" t="s">
        <v>72</v>
      </c>
      <c r="Q150" s="1" t="s">
        <v>329</v>
      </c>
      <c r="S150" s="1" t="s">
        <v>46</v>
      </c>
      <c r="T150" s="1" t="s">
        <v>330</v>
      </c>
      <c r="U150" s="1" t="s">
        <v>331</v>
      </c>
      <c r="V150" s="1" t="s">
        <v>26</v>
      </c>
    </row>
    <row r="151" spans="1:22" x14ac:dyDescent="0.3">
      <c r="A151" s="1" t="s">
        <v>550</v>
      </c>
      <c r="B151" s="1" t="s">
        <v>666</v>
      </c>
      <c r="C151" s="1" t="s">
        <v>334</v>
      </c>
      <c r="V151" s="1" t="s">
        <v>37</v>
      </c>
    </row>
    <row r="152" spans="1:22" x14ac:dyDescent="0.3">
      <c r="A152" s="1" t="s">
        <v>603</v>
      </c>
      <c r="B152" s="1" t="s">
        <v>667</v>
      </c>
      <c r="C152" s="1" t="s">
        <v>335</v>
      </c>
      <c r="D152" s="1" t="s">
        <v>336</v>
      </c>
      <c r="L152" s="1" t="s">
        <v>337</v>
      </c>
      <c r="O152" s="1" t="s">
        <v>72</v>
      </c>
      <c r="S152" s="1" t="s">
        <v>80</v>
      </c>
      <c r="V152" s="1" t="s">
        <v>37</v>
      </c>
    </row>
    <row r="153" spans="1:22" x14ac:dyDescent="0.3">
      <c r="B153" s="1" t="s">
        <v>537</v>
      </c>
      <c r="V153" s="1" t="s">
        <v>26</v>
      </c>
    </row>
    <row r="154" spans="1:22" x14ac:dyDescent="0.3">
      <c r="A154" s="1" t="s">
        <v>552</v>
      </c>
      <c r="B154" s="1" t="s">
        <v>668</v>
      </c>
    </row>
    <row r="155" spans="1:22" x14ac:dyDescent="0.3">
      <c r="A155" s="1" t="s">
        <v>540</v>
      </c>
      <c r="B155" s="1" t="s">
        <v>669</v>
      </c>
      <c r="C155" s="1" t="s">
        <v>338</v>
      </c>
      <c r="D155" s="1" t="s">
        <v>339</v>
      </c>
      <c r="E155" s="3">
        <v>41279</v>
      </c>
      <c r="I155" s="1" t="s">
        <v>14</v>
      </c>
      <c r="M155" s="1" t="s">
        <v>78</v>
      </c>
      <c r="O155" s="1" t="s">
        <v>21</v>
      </c>
      <c r="Q155" s="1" t="s">
        <v>340</v>
      </c>
      <c r="R155" s="1" t="s">
        <v>341</v>
      </c>
      <c r="S155" s="1" t="s">
        <v>80</v>
      </c>
      <c r="U155" s="1" t="s">
        <v>342</v>
      </c>
      <c r="V155" s="1" t="s">
        <v>37</v>
      </c>
    </row>
    <row r="156" spans="1:22" x14ac:dyDescent="0.3">
      <c r="A156" s="1" t="s">
        <v>552</v>
      </c>
      <c r="B156" s="1" t="s">
        <v>670</v>
      </c>
    </row>
    <row r="157" spans="1:22" x14ac:dyDescent="0.3">
      <c r="A157" s="1" t="s">
        <v>561</v>
      </c>
      <c r="B157" s="1" t="s">
        <v>671</v>
      </c>
      <c r="C157" s="1" t="s">
        <v>349</v>
      </c>
      <c r="D157" s="1" t="s">
        <v>350</v>
      </c>
      <c r="E157" s="3">
        <v>38722</v>
      </c>
      <c r="F157" s="3">
        <v>39823</v>
      </c>
      <c r="I157" s="1" t="s">
        <v>14</v>
      </c>
    </row>
    <row r="158" spans="1:22" x14ac:dyDescent="0.3">
      <c r="A158" s="1" t="s">
        <v>561</v>
      </c>
      <c r="B158" s="1" t="s">
        <v>671</v>
      </c>
      <c r="C158" s="1" t="s">
        <v>343</v>
      </c>
      <c r="D158" s="1" t="s">
        <v>344</v>
      </c>
      <c r="E158" s="3">
        <v>40915</v>
      </c>
      <c r="F158" s="1" t="s">
        <v>51</v>
      </c>
      <c r="I158" s="1" t="s">
        <v>14</v>
      </c>
      <c r="M158" s="1" t="s">
        <v>111</v>
      </c>
      <c r="O158" s="1" t="s">
        <v>21</v>
      </c>
      <c r="Q158" s="1" t="s">
        <v>345</v>
      </c>
      <c r="R158" s="1" t="s">
        <v>346</v>
      </c>
      <c r="S158" s="1" t="s">
        <v>46</v>
      </c>
      <c r="T158" s="1" t="s">
        <v>347</v>
      </c>
      <c r="U158" s="1" t="s">
        <v>348</v>
      </c>
      <c r="V158" s="1" t="s">
        <v>26</v>
      </c>
    </row>
    <row r="159" spans="1:22" x14ac:dyDescent="0.3">
      <c r="A159" s="1" t="s">
        <v>552</v>
      </c>
      <c r="B159" s="1" t="s">
        <v>672</v>
      </c>
      <c r="C159" s="1" t="s">
        <v>351</v>
      </c>
      <c r="D159" s="1" t="s">
        <v>352</v>
      </c>
      <c r="E159" s="3">
        <v>40188</v>
      </c>
      <c r="G159" s="1" t="s">
        <v>12</v>
      </c>
      <c r="H159" s="1" t="s">
        <v>13</v>
      </c>
      <c r="I159" s="1" t="s">
        <v>14</v>
      </c>
      <c r="J159" s="1" t="s">
        <v>15</v>
      </c>
      <c r="K159" s="1" t="s">
        <v>16</v>
      </c>
      <c r="M159" s="1" t="s">
        <v>32</v>
      </c>
      <c r="O159" s="1" t="s">
        <v>21</v>
      </c>
      <c r="Q159" s="1" t="s">
        <v>353</v>
      </c>
      <c r="R159" s="1" t="s">
        <v>11</v>
      </c>
      <c r="S159" s="1" t="s">
        <v>80</v>
      </c>
      <c r="U159" s="1" t="s">
        <v>354</v>
      </c>
      <c r="V159" s="1" t="s">
        <v>37</v>
      </c>
    </row>
    <row r="160" spans="1:22" x14ac:dyDescent="0.3">
      <c r="A160" s="1" t="s">
        <v>632</v>
      </c>
      <c r="B160" s="1" t="s">
        <v>673</v>
      </c>
      <c r="C160" s="1" t="s">
        <v>355</v>
      </c>
      <c r="D160" s="1" t="s">
        <v>356</v>
      </c>
      <c r="E160" s="3">
        <v>41640</v>
      </c>
      <c r="F160" s="1" t="s">
        <v>357</v>
      </c>
      <c r="G160" s="1" t="s">
        <v>12</v>
      </c>
      <c r="I160" s="1" t="s">
        <v>14</v>
      </c>
      <c r="J160" s="1" t="s">
        <v>15</v>
      </c>
      <c r="M160" s="1" t="s">
        <v>78</v>
      </c>
      <c r="O160" s="1" t="s">
        <v>33</v>
      </c>
      <c r="Q160" s="1" t="s">
        <v>358</v>
      </c>
      <c r="R160" s="1" t="s">
        <v>359</v>
      </c>
      <c r="S160" s="1" t="s">
        <v>80</v>
      </c>
      <c r="T160" s="1" t="s">
        <v>360</v>
      </c>
      <c r="U160" s="1" t="s">
        <v>361</v>
      </c>
      <c r="V160" s="1" t="s">
        <v>37</v>
      </c>
    </row>
    <row r="161" spans="1:22" x14ac:dyDescent="0.3">
      <c r="A161" s="1" t="s">
        <v>660</v>
      </c>
      <c r="B161" s="1" t="s">
        <v>674</v>
      </c>
    </row>
    <row r="162" spans="1:22" x14ac:dyDescent="0.3">
      <c r="A162" s="1" t="s">
        <v>554</v>
      </c>
      <c r="B162" s="1" t="s">
        <v>675</v>
      </c>
      <c r="C162" s="1" t="s">
        <v>362</v>
      </c>
      <c r="D162" s="1" t="s">
        <v>363</v>
      </c>
      <c r="E162" s="3">
        <v>41275</v>
      </c>
      <c r="F162" s="1" t="s">
        <v>51</v>
      </c>
      <c r="G162" s="1" t="s">
        <v>12</v>
      </c>
      <c r="H162" s="1" t="s">
        <v>13</v>
      </c>
      <c r="I162" s="1" t="s">
        <v>14</v>
      </c>
      <c r="K162" s="1" t="s">
        <v>16</v>
      </c>
      <c r="M162" s="1" t="s">
        <v>32</v>
      </c>
      <c r="O162" s="1" t="s">
        <v>21</v>
      </c>
      <c r="R162" s="1" t="e">
        <f>- collaborate To other scientists in EU in the field of PS  - comparison dates from the same insruments from different EU countries</f>
        <v>#NAME?</v>
      </c>
      <c r="S162" s="1" t="s">
        <v>80</v>
      </c>
      <c r="U162" s="1" t="s">
        <v>364</v>
      </c>
      <c r="V162" s="1" t="s">
        <v>37</v>
      </c>
    </row>
    <row r="163" spans="1:22" x14ac:dyDescent="0.3">
      <c r="A163" s="1" t="s">
        <v>552</v>
      </c>
      <c r="B163" s="1" t="s">
        <v>676</v>
      </c>
    </row>
    <row r="164" spans="1:22" x14ac:dyDescent="0.3">
      <c r="B164" s="1" t="s">
        <v>677</v>
      </c>
    </row>
    <row r="165" spans="1:22" x14ac:dyDescent="0.3">
      <c r="A165" s="1" t="s">
        <v>554</v>
      </c>
      <c r="B165" s="1" t="s">
        <v>678</v>
      </c>
    </row>
    <row r="166" spans="1:22" x14ac:dyDescent="0.3">
      <c r="A166" s="1" t="s">
        <v>632</v>
      </c>
      <c r="B166" s="1" t="s">
        <v>679</v>
      </c>
      <c r="C166" s="1" t="s">
        <v>365</v>
      </c>
      <c r="D166" s="1" t="s">
        <v>366</v>
      </c>
      <c r="K166" s="1" t="s">
        <v>16</v>
      </c>
      <c r="O166" s="1" t="s">
        <v>43</v>
      </c>
      <c r="Q166" s="1" t="s">
        <v>367</v>
      </c>
      <c r="R166" s="1" t="s">
        <v>368</v>
      </c>
      <c r="S166" s="1" t="s">
        <v>46</v>
      </c>
      <c r="T166" s="1" t="s">
        <v>369</v>
      </c>
      <c r="U166" s="1" t="s">
        <v>370</v>
      </c>
      <c r="V166" s="1" t="s">
        <v>37</v>
      </c>
    </row>
    <row r="167" spans="1:22" x14ac:dyDescent="0.3">
      <c r="A167" s="1" t="s">
        <v>632</v>
      </c>
      <c r="B167" s="1" t="s">
        <v>680</v>
      </c>
      <c r="C167" s="1" t="s">
        <v>371</v>
      </c>
      <c r="D167" s="1" t="s">
        <v>372</v>
      </c>
      <c r="E167" s="3">
        <v>41275</v>
      </c>
      <c r="F167" s="1" t="s">
        <v>51</v>
      </c>
      <c r="L167" s="1" t="s">
        <v>373</v>
      </c>
      <c r="O167" s="1" t="s">
        <v>21</v>
      </c>
      <c r="R167" s="1" t="s">
        <v>374</v>
      </c>
      <c r="S167" s="1" t="s">
        <v>24</v>
      </c>
      <c r="U167" s="1" t="s">
        <v>375</v>
      </c>
      <c r="V167" s="1" t="s">
        <v>37</v>
      </c>
    </row>
    <row r="168" spans="1:22" x14ac:dyDescent="0.3">
      <c r="A168" s="1" t="s">
        <v>682</v>
      </c>
      <c r="B168" s="1" t="s">
        <v>681</v>
      </c>
      <c r="C168" s="1" t="s">
        <v>379</v>
      </c>
      <c r="D168" s="1" t="s">
        <v>380</v>
      </c>
      <c r="G168" s="1" t="s">
        <v>12</v>
      </c>
    </row>
    <row r="169" spans="1:22" x14ac:dyDescent="0.3">
      <c r="A169" s="1" t="s">
        <v>682</v>
      </c>
      <c r="B169" s="1" t="s">
        <v>681</v>
      </c>
      <c r="C169" s="1" t="s">
        <v>376</v>
      </c>
      <c r="G169" s="1" t="s">
        <v>12</v>
      </c>
      <c r="H169" s="1" t="s">
        <v>13</v>
      </c>
      <c r="M169" s="1" t="s">
        <v>32</v>
      </c>
      <c r="O169" s="1" t="s">
        <v>43</v>
      </c>
      <c r="S169" s="1" t="s">
        <v>46</v>
      </c>
      <c r="T169" s="1" t="s">
        <v>377</v>
      </c>
      <c r="U169" s="1" t="s">
        <v>378</v>
      </c>
      <c r="V169" s="1" t="s">
        <v>26</v>
      </c>
    </row>
    <row r="170" spans="1:22" x14ac:dyDescent="0.3">
      <c r="A170" s="1" t="s">
        <v>632</v>
      </c>
      <c r="B170" s="1" t="s">
        <v>683</v>
      </c>
      <c r="C170" s="1" t="s">
        <v>381</v>
      </c>
      <c r="D170" s="1" t="s">
        <v>382</v>
      </c>
      <c r="E170" s="3">
        <v>36526</v>
      </c>
      <c r="F170" s="1" t="s">
        <v>107</v>
      </c>
      <c r="G170" s="1" t="s">
        <v>12</v>
      </c>
      <c r="M170" s="1" t="s">
        <v>78</v>
      </c>
      <c r="O170" s="1" t="s">
        <v>72</v>
      </c>
      <c r="Q170" s="1" t="s">
        <v>383</v>
      </c>
      <c r="S170" s="1" t="s">
        <v>46</v>
      </c>
      <c r="T170" s="1" t="s">
        <v>384</v>
      </c>
      <c r="V170" s="1" t="s">
        <v>37</v>
      </c>
    </row>
    <row r="171" spans="1:22" x14ac:dyDescent="0.3">
      <c r="A171" s="1" t="s">
        <v>632</v>
      </c>
      <c r="B171" s="1" t="s">
        <v>684</v>
      </c>
      <c r="V171" s="1" t="s">
        <v>37</v>
      </c>
    </row>
    <row r="172" spans="1:22" x14ac:dyDescent="0.3">
      <c r="A172" s="1" t="s">
        <v>540</v>
      </c>
      <c r="B172" s="1" t="s">
        <v>685</v>
      </c>
      <c r="V172" s="1" t="s">
        <v>37</v>
      </c>
    </row>
    <row r="173" spans="1:22" x14ac:dyDescent="0.3">
      <c r="A173" s="1" t="s">
        <v>531</v>
      </c>
      <c r="B173" s="1" t="s">
        <v>686</v>
      </c>
      <c r="C173" s="1" t="s">
        <v>385</v>
      </c>
      <c r="D173" s="1" t="s">
        <v>386</v>
      </c>
      <c r="G173" s="1" t="s">
        <v>12</v>
      </c>
      <c r="I173" s="1" t="s">
        <v>14</v>
      </c>
      <c r="K173" s="1" t="s">
        <v>16</v>
      </c>
      <c r="M173" s="1" t="s">
        <v>32</v>
      </c>
      <c r="O173" s="1" t="s">
        <v>72</v>
      </c>
      <c r="Q173" s="1" t="s">
        <v>387</v>
      </c>
      <c r="R173" s="1" t="s">
        <v>388</v>
      </c>
      <c r="S173" s="1" t="s">
        <v>80</v>
      </c>
      <c r="U173" s="1" t="s">
        <v>389</v>
      </c>
      <c r="V173" s="1" t="s">
        <v>37</v>
      </c>
    </row>
    <row r="174" spans="1:22" x14ac:dyDescent="0.3">
      <c r="A174" s="1" t="s">
        <v>687</v>
      </c>
      <c r="B174" s="1" t="s">
        <v>651</v>
      </c>
    </row>
    <row r="175" spans="1:22" x14ac:dyDescent="0.3">
      <c r="A175" s="1" t="s">
        <v>682</v>
      </c>
      <c r="B175" s="1" t="s">
        <v>688</v>
      </c>
      <c r="C175" s="1" t="s">
        <v>390</v>
      </c>
      <c r="D175" s="1" t="s">
        <v>391</v>
      </c>
      <c r="E175" s="3">
        <v>40179</v>
      </c>
      <c r="F175" s="1" t="s">
        <v>41</v>
      </c>
      <c r="G175" s="1" t="s">
        <v>12</v>
      </c>
      <c r="H175" s="1" t="s">
        <v>13</v>
      </c>
      <c r="M175" s="1" t="s">
        <v>87</v>
      </c>
      <c r="O175" s="1" t="s">
        <v>33</v>
      </c>
      <c r="Q175" s="1" t="s">
        <v>392</v>
      </c>
      <c r="R175" s="1" t="s">
        <v>123</v>
      </c>
      <c r="S175" s="1" t="s">
        <v>46</v>
      </c>
      <c r="T175" s="1" t="s">
        <v>393</v>
      </c>
      <c r="U175" s="1" t="s">
        <v>394</v>
      </c>
      <c r="V175" s="1" t="s">
        <v>37</v>
      </c>
    </row>
    <row r="176" spans="1:22" x14ac:dyDescent="0.3">
      <c r="A176" s="1" t="s">
        <v>690</v>
      </c>
      <c r="B176" s="1" t="s">
        <v>689</v>
      </c>
      <c r="C176" s="1" t="s">
        <v>395</v>
      </c>
      <c r="D176" s="1" t="s">
        <v>396</v>
      </c>
      <c r="E176" s="3">
        <v>39818</v>
      </c>
      <c r="H176" s="1" t="s">
        <v>13</v>
      </c>
      <c r="I176" s="1" t="s">
        <v>14</v>
      </c>
      <c r="K176" s="1" t="s">
        <v>16</v>
      </c>
      <c r="M176" s="1" t="s">
        <v>78</v>
      </c>
      <c r="O176" s="1" t="s">
        <v>72</v>
      </c>
      <c r="S176" s="1" t="s">
        <v>46</v>
      </c>
      <c r="T176" s="1" t="s">
        <v>397</v>
      </c>
      <c r="U176" s="1" t="s">
        <v>398</v>
      </c>
      <c r="V176" s="1" t="s">
        <v>26</v>
      </c>
    </row>
    <row r="177" spans="1:22" x14ac:dyDescent="0.3">
      <c r="A177" s="1" t="s">
        <v>632</v>
      </c>
      <c r="B177" s="1" t="s">
        <v>691</v>
      </c>
      <c r="C177" s="1" t="s">
        <v>403</v>
      </c>
      <c r="D177" s="1" t="s">
        <v>404</v>
      </c>
      <c r="E177" s="3">
        <v>39814</v>
      </c>
      <c r="H177" s="1" t="s">
        <v>13</v>
      </c>
    </row>
    <row r="178" spans="1:22" x14ac:dyDescent="0.3">
      <c r="A178" s="1" t="s">
        <v>632</v>
      </c>
      <c r="B178" s="1" t="s">
        <v>691</v>
      </c>
      <c r="C178" s="1" t="s">
        <v>399</v>
      </c>
      <c r="D178" s="1" t="s">
        <v>400</v>
      </c>
      <c r="E178" s="3">
        <v>38718</v>
      </c>
      <c r="I178" s="1" t="s">
        <v>14</v>
      </c>
      <c r="J178" s="1" t="s">
        <v>15</v>
      </c>
      <c r="K178" s="1" t="s">
        <v>16</v>
      </c>
      <c r="O178" s="1" t="s">
        <v>72</v>
      </c>
      <c r="S178" s="1" t="s">
        <v>46</v>
      </c>
      <c r="T178" s="1" t="s">
        <v>401</v>
      </c>
      <c r="U178" s="1" t="s">
        <v>402</v>
      </c>
      <c r="V178" s="1" t="s">
        <v>26</v>
      </c>
    </row>
    <row r="179" spans="1:22" x14ac:dyDescent="0.3">
      <c r="A179" s="1" t="s">
        <v>632</v>
      </c>
      <c r="B179" s="1" t="s">
        <v>692</v>
      </c>
    </row>
    <row r="180" spans="1:22" x14ac:dyDescent="0.3">
      <c r="A180" s="1" t="s">
        <v>529</v>
      </c>
      <c r="B180" s="1" t="s">
        <v>693</v>
      </c>
      <c r="C180" s="1" t="s">
        <v>405</v>
      </c>
      <c r="U180" s="1" t="s">
        <v>406</v>
      </c>
      <c r="V180" s="1" t="s">
        <v>37</v>
      </c>
    </row>
    <row r="181" spans="1:22" x14ac:dyDescent="0.3">
      <c r="A181" s="1" t="s">
        <v>529</v>
      </c>
      <c r="B181" s="1" t="s">
        <v>694</v>
      </c>
    </row>
    <row r="182" spans="1:22" x14ac:dyDescent="0.3">
      <c r="A182" s="1" t="s">
        <v>682</v>
      </c>
      <c r="B182" s="1" t="s">
        <v>695</v>
      </c>
      <c r="C182" s="1" t="s">
        <v>407</v>
      </c>
      <c r="D182" s="1" t="s">
        <v>408</v>
      </c>
      <c r="E182" s="3">
        <v>39457</v>
      </c>
      <c r="F182" s="1" t="s">
        <v>409</v>
      </c>
      <c r="I182" s="1" t="s">
        <v>14</v>
      </c>
      <c r="M182" s="1" t="s">
        <v>32</v>
      </c>
      <c r="O182" s="1" t="s">
        <v>43</v>
      </c>
      <c r="S182" s="1" t="s">
        <v>46</v>
      </c>
      <c r="V182" s="1" t="s">
        <v>37</v>
      </c>
    </row>
    <row r="183" spans="1:22" x14ac:dyDescent="0.3">
      <c r="A183" s="1" t="s">
        <v>623</v>
      </c>
      <c r="B183" s="1" t="s">
        <v>696</v>
      </c>
    </row>
    <row r="184" spans="1:22" x14ac:dyDescent="0.3">
      <c r="A184" s="1" t="s">
        <v>542</v>
      </c>
      <c r="B184" s="1" t="s">
        <v>697</v>
      </c>
      <c r="C184" s="1" t="s">
        <v>410</v>
      </c>
      <c r="D184" s="1" t="s">
        <v>411</v>
      </c>
      <c r="G184" s="1" t="s">
        <v>12</v>
      </c>
      <c r="H184" s="1" t="s">
        <v>13</v>
      </c>
      <c r="I184" s="1" t="s">
        <v>14</v>
      </c>
      <c r="K184" s="1" t="s">
        <v>16</v>
      </c>
      <c r="M184" s="1" t="s">
        <v>32</v>
      </c>
      <c r="O184" s="1" t="s">
        <v>412</v>
      </c>
      <c r="S184" s="1" t="s">
        <v>46</v>
      </c>
      <c r="T184" s="1" t="s">
        <v>413</v>
      </c>
      <c r="U184" s="1" t="s">
        <v>414</v>
      </c>
      <c r="V184" s="1" t="s">
        <v>37</v>
      </c>
    </row>
    <row r="185" spans="1:22" x14ac:dyDescent="0.3">
      <c r="A185" s="1" t="s">
        <v>699</v>
      </c>
      <c r="B185" s="1" t="s">
        <v>698</v>
      </c>
      <c r="C185" s="1" t="s">
        <v>415</v>
      </c>
      <c r="D185" s="1" t="s">
        <v>416</v>
      </c>
      <c r="E185" s="3">
        <v>39448</v>
      </c>
      <c r="G185" s="1" t="s">
        <v>12</v>
      </c>
      <c r="H185" s="1" t="s">
        <v>13</v>
      </c>
      <c r="I185" s="1" t="s">
        <v>14</v>
      </c>
      <c r="K185" s="1" t="s">
        <v>16</v>
      </c>
      <c r="M185" s="1" t="s">
        <v>111</v>
      </c>
      <c r="O185" s="1" t="s">
        <v>21</v>
      </c>
      <c r="S185" s="1" t="s">
        <v>80</v>
      </c>
      <c r="V185" s="1" t="s">
        <v>37</v>
      </c>
    </row>
    <row r="186" spans="1:22" x14ac:dyDescent="0.3">
      <c r="A186" s="1" t="s">
        <v>529</v>
      </c>
      <c r="B186" s="1" t="s">
        <v>700</v>
      </c>
      <c r="C186" s="1" t="s">
        <v>417</v>
      </c>
      <c r="D186" s="1" t="s">
        <v>418</v>
      </c>
      <c r="E186" s="3">
        <v>40914</v>
      </c>
      <c r="F186" s="1" t="s">
        <v>419</v>
      </c>
      <c r="G186" s="1" t="s">
        <v>12</v>
      </c>
      <c r="I186" s="1" t="s">
        <v>14</v>
      </c>
      <c r="J186" s="1" t="s">
        <v>15</v>
      </c>
      <c r="M186" s="1" t="s">
        <v>32</v>
      </c>
      <c r="O186" s="1" t="s">
        <v>21</v>
      </c>
      <c r="Q186" s="1" t="s">
        <v>420</v>
      </c>
      <c r="R186" s="1" t="s">
        <v>421</v>
      </c>
      <c r="S186" s="1" t="s">
        <v>80</v>
      </c>
      <c r="U186" s="1" t="s">
        <v>422</v>
      </c>
      <c r="V186" s="1" t="s">
        <v>37</v>
      </c>
    </row>
    <row r="187" spans="1:22" x14ac:dyDescent="0.3">
      <c r="A187" s="1" t="s">
        <v>540</v>
      </c>
      <c r="B187" s="1" t="s">
        <v>664</v>
      </c>
    </row>
    <row r="188" spans="1:22" x14ac:dyDescent="0.3">
      <c r="A188" s="1" t="s">
        <v>579</v>
      </c>
      <c r="B188" s="1" t="s">
        <v>701</v>
      </c>
    </row>
    <row r="189" spans="1:22" x14ac:dyDescent="0.3">
      <c r="A189" s="1" t="s">
        <v>699</v>
      </c>
      <c r="B189" s="1" t="s">
        <v>702</v>
      </c>
      <c r="C189" s="1" t="s">
        <v>423</v>
      </c>
      <c r="D189" s="1" t="s">
        <v>424</v>
      </c>
      <c r="L189" s="1" t="s">
        <v>425</v>
      </c>
      <c r="P189" s="1" t="s">
        <v>426</v>
      </c>
      <c r="S189" s="1" t="s">
        <v>46</v>
      </c>
      <c r="T189" s="1" t="s">
        <v>427</v>
      </c>
      <c r="V189" s="1" t="s">
        <v>37</v>
      </c>
    </row>
    <row r="190" spans="1:22" x14ac:dyDescent="0.3">
      <c r="B190" s="1" t="s">
        <v>703</v>
      </c>
      <c r="C190" s="1" t="s">
        <v>428</v>
      </c>
      <c r="D190" s="1" t="s">
        <v>429</v>
      </c>
      <c r="E190" s="1" t="s">
        <v>430</v>
      </c>
      <c r="F190" s="1" t="s">
        <v>431</v>
      </c>
      <c r="K190" s="1" t="s">
        <v>16</v>
      </c>
      <c r="L190" s="1" t="s">
        <v>432</v>
      </c>
      <c r="M190" s="1" t="s">
        <v>78</v>
      </c>
      <c r="O190" s="1" t="s">
        <v>43</v>
      </c>
      <c r="Q190" s="1" t="s">
        <v>433</v>
      </c>
      <c r="R190" s="1" t="s">
        <v>11</v>
      </c>
      <c r="S190" s="1" t="s">
        <v>46</v>
      </c>
      <c r="T190" s="1" t="s">
        <v>434</v>
      </c>
      <c r="U190" s="1" t="s">
        <v>435</v>
      </c>
      <c r="V190" s="1" t="s">
        <v>37</v>
      </c>
    </row>
    <row r="191" spans="1:22" x14ac:dyDescent="0.3">
      <c r="A191" s="1" t="s">
        <v>579</v>
      </c>
      <c r="B191" s="1" t="s">
        <v>704</v>
      </c>
      <c r="C191" s="1" t="s">
        <v>440</v>
      </c>
      <c r="D191" s="1" t="s">
        <v>440</v>
      </c>
      <c r="E191" s="3">
        <v>39814</v>
      </c>
      <c r="F191" s="1" t="s">
        <v>41</v>
      </c>
      <c r="G191" s="1" t="s">
        <v>12</v>
      </c>
      <c r="I191" s="1" t="s">
        <v>14</v>
      </c>
    </row>
    <row r="192" spans="1:22" x14ac:dyDescent="0.3">
      <c r="A192" s="1" t="s">
        <v>579</v>
      </c>
      <c r="B192" s="1" t="s">
        <v>704</v>
      </c>
      <c r="C192" s="1" t="s">
        <v>436</v>
      </c>
      <c r="D192" s="1" t="s">
        <v>437</v>
      </c>
      <c r="E192" s="3">
        <v>41275</v>
      </c>
      <c r="F192" s="1" t="s">
        <v>54</v>
      </c>
      <c r="G192" s="1" t="s">
        <v>12</v>
      </c>
      <c r="I192" s="1" t="s">
        <v>14</v>
      </c>
      <c r="M192" s="1" t="s">
        <v>32</v>
      </c>
      <c r="O192" s="1" t="s">
        <v>21</v>
      </c>
      <c r="R192" s="1" t="s">
        <v>438</v>
      </c>
      <c r="S192" s="1" t="s">
        <v>80</v>
      </c>
      <c r="U192" s="1" t="s">
        <v>439</v>
      </c>
      <c r="V192" s="1" t="s">
        <v>26</v>
      </c>
    </row>
    <row r="193" spans="1:22" x14ac:dyDescent="0.3">
      <c r="A193" s="1" t="s">
        <v>658</v>
      </c>
      <c r="B193" s="1" t="s">
        <v>705</v>
      </c>
    </row>
    <row r="194" spans="1:22" x14ac:dyDescent="0.3">
      <c r="A194" s="1" t="s">
        <v>687</v>
      </c>
      <c r="B194" s="1" t="s">
        <v>706</v>
      </c>
    </row>
    <row r="195" spans="1:22" x14ac:dyDescent="0.3">
      <c r="A195" s="1" t="s">
        <v>708</v>
      </c>
      <c r="B195" s="1" t="s">
        <v>707</v>
      </c>
      <c r="C195" s="1" t="s">
        <v>447</v>
      </c>
      <c r="D195" s="1" t="s">
        <v>448</v>
      </c>
      <c r="E195" s="3">
        <v>37631</v>
      </c>
      <c r="F195" s="3">
        <v>40553</v>
      </c>
      <c r="G195" s="1" t="s">
        <v>12</v>
      </c>
      <c r="H195" s="1" t="s">
        <v>13</v>
      </c>
      <c r="I195" s="1" t="s">
        <v>14</v>
      </c>
    </row>
    <row r="196" spans="1:22" x14ac:dyDescent="0.3">
      <c r="A196" s="1" t="s">
        <v>708</v>
      </c>
      <c r="B196" s="1" t="s">
        <v>707</v>
      </c>
      <c r="C196" s="1" t="s">
        <v>441</v>
      </c>
      <c r="D196" s="1" t="s">
        <v>442</v>
      </c>
      <c r="E196" s="3">
        <v>38362</v>
      </c>
      <c r="F196" s="3">
        <v>40188</v>
      </c>
      <c r="G196" s="1" t="s">
        <v>12</v>
      </c>
      <c r="H196" s="1" t="s">
        <v>13</v>
      </c>
      <c r="I196" s="1" t="s">
        <v>14</v>
      </c>
      <c r="M196" s="1" t="s">
        <v>111</v>
      </c>
      <c r="O196" s="1" t="s">
        <v>72</v>
      </c>
      <c r="Q196" s="1" t="s">
        <v>443</v>
      </c>
      <c r="R196" s="1" t="s">
        <v>444</v>
      </c>
      <c r="S196" s="1" t="s">
        <v>46</v>
      </c>
      <c r="T196" s="1" t="s">
        <v>445</v>
      </c>
      <c r="U196" s="1" t="s">
        <v>446</v>
      </c>
      <c r="V196" s="1" t="s">
        <v>26</v>
      </c>
    </row>
    <row r="197" spans="1:22" x14ac:dyDescent="0.3">
      <c r="A197" s="1" t="s">
        <v>561</v>
      </c>
      <c r="B197" s="1" t="s">
        <v>709</v>
      </c>
      <c r="C197" s="1" t="s">
        <v>349</v>
      </c>
      <c r="D197" s="1" t="s">
        <v>350</v>
      </c>
      <c r="E197" s="3">
        <v>38722</v>
      </c>
      <c r="F197" s="1" t="s">
        <v>453</v>
      </c>
    </row>
    <row r="198" spans="1:22" x14ac:dyDescent="0.3">
      <c r="A198" s="1" t="s">
        <v>561</v>
      </c>
      <c r="B198" s="1" t="s">
        <v>709</v>
      </c>
      <c r="C198" s="1" t="s">
        <v>343</v>
      </c>
      <c r="D198" s="1" t="s">
        <v>449</v>
      </c>
      <c r="E198" s="3">
        <v>40915</v>
      </c>
      <c r="F198" s="1" t="s">
        <v>51</v>
      </c>
      <c r="I198" s="1" t="s">
        <v>14</v>
      </c>
      <c r="L198" s="1" t="s">
        <v>450</v>
      </c>
      <c r="M198" s="1" t="s">
        <v>111</v>
      </c>
      <c r="O198" s="1" t="s">
        <v>21</v>
      </c>
      <c r="Q198" s="1" t="s">
        <v>345</v>
      </c>
      <c r="R198" s="1" t="s">
        <v>346</v>
      </c>
      <c r="S198" s="1" t="s">
        <v>46</v>
      </c>
      <c r="T198" s="1" t="s">
        <v>451</v>
      </c>
      <c r="U198" s="1" t="s">
        <v>452</v>
      </c>
      <c r="V198" s="1"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David Foxcroft</cp:lastModifiedBy>
  <dcterms:created xsi:type="dcterms:W3CDTF">2015-04-18T11:19:44Z</dcterms:created>
  <dcterms:modified xsi:type="dcterms:W3CDTF">2015-04-18T16:28:41Z</dcterms:modified>
</cp:coreProperties>
</file>